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5f9f2289a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rment totals" sheetId="1" r:id="R86e2a1a783824af1"/>
    <x:sheet xmlns:r="http://schemas.openxmlformats.org/officeDocument/2006/relationships" name="Order summary" sheetId="2" r:id="Rbb8e357251ca42be"/>
    <x:sheet xmlns:r="http://schemas.openxmlformats.org/officeDocument/2006/relationships" name="Orders" sheetId="3" r:id="Ra93028983ccc48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8">
    <x:font>
      <x:sz val="11"/>
      <x:name val="Carlito"/>
    </x:font>
    <x:font>
      <x:sz val="11"/>
      <x:color rgb="FF243746"/>
      <x:name val="Arial"/>
    </x:font>
    <x:font>
      <x:b/>
      <x:sz val="16"/>
      <x:color rgb="FF183A56"/>
      <x:name val="Arial"/>
    </x:font>
    <x:font>
      <x:i/>
      <x:sz val="10"/>
      <x:color rgb="FF587080"/>
      <x:name val="Arial"/>
    </x:font>
    <x:font>
      <x:sz val="10"/>
      <x:color rgb="FF587080"/>
      <x:name val="Arial"/>
    </x:font>
    <x:font>
      <x:b/>
      <x:sz val="11"/>
      <x:color rgb="FFFFFFFF"/>
      <x:name val="Arial"/>
    </x:font>
    <x:font>
      <x:b/>
      <x:sz val="14"/>
      <x:color rgb="FF183A56"/>
      <x:name val="Arial"/>
    </x:font>
    <x:font>
      <x:b/>
      <x:sz val="11"/>
      <x:color rgb="FF24374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A56"/>
      </x:patternFill>
    </x:fill>
    <x:fill>
      <x:patternFill patternType="solid">
        <x:fgColor rgb="FFFFF4D4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245D88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183A56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center" vertical="center"/>
    </x:xf>
    <x:xf numFmtId="0" fontId="5" fillId="2" borderId="3" xfId="0" applyNumberFormat="1" applyFont="1" applyFill="1" applyBorder="1" applyAlignment="1">
      <x:alignment horizontal="center" vertical="center"/>
    </x:xf>
    <x:xf numFmtId="0" fontId="5" fillId="2" borderId="4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2" borderId="4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0" fontId="7" fillId="0" borderId="5" xfId="0" applyNumberFormat="1" applyFont="1" applyFill="1" applyBorder="1" applyAlignment="1">
      <x:alignment vertical="center"/>
    </x:xf>
    <x:xf numFmtId="200" fontId="7" fillId="0" borderId="5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03121"/>
      </x:font>
      <x:fill>
        <x:patternFill patternType="solid">
          <x:bgColor rgb="FFFBE4DF"/>
        </x:patternFill>
      </x:fill>
    </x:dxf>
    <x:dxf>
      <x:font>
        <x:b/>
        <x:color rgb="FFA03121"/>
      </x:font>
      <x:fill>
        <x:patternFill patternType="solid">
          <x:bgColor rgb="FFFBE4DF"/>
        </x:patternFill>
      </x:fill>
    </x:dxf>
    <x:dxf>
      <x:font>
        <x:b/>
        <x:color rgb="FFA03121"/>
      </x:font>
      <x:fill>
        <x:patternFill patternType="solid">
          <x:bgColor rgb="FFFBE4DF"/>
        </x:patternFill>
      </x:fill>
    </x:dxf>
    <x:dxf>
      <x:font>
        <x:b/>
        <x:color rgb="FFA03121"/>
      </x:font>
      <x:fill>
        <x:patternFill patternType="solid">
          <x:bgColor rgb="FFFBE4DF"/>
        </x:patternFill>
      </x:fill>
    </x:dxf>
    <x:dxf>
      <x:font>
        <x:b/>
        <x:color rgb="FFA03121"/>
      </x:font>
      <x:fill>
        <x:patternFill patternType="solid">
          <x:bgColor rgb="FFFBE4DF"/>
        </x:patternFill>
      </x:fill>
    </x:dxf>
    <x:dxf>
      <x:font>
        <x:b/>
        <x:color rgb="FFA03121"/>
      </x:font>
      <x:fill>
        <x:patternFill patternType="solid">
          <x:bgColor rgb="FFFBE4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1cee643834046" /><Relationship Type="http://schemas.openxmlformats.org/officeDocument/2006/relationships/theme" Target="/xl/theme/theme1.xml" Id="R3f46e47fd99a4145" /><Relationship Type="http://schemas.openxmlformats.org/officeDocument/2006/relationships/sharedStrings" Target="/xl/sharedStrings.xml" Id="R6395a0bb16b04aba" /><Relationship Type="http://schemas.openxmlformats.org/officeDocument/2006/relationships/worksheet" Target="/xl/worksheets/sheet1.xml" Id="R86e2a1a783824af1" /><Relationship Type="http://schemas.openxmlformats.org/officeDocument/2006/relationships/worksheet" Target="/xl/worksheets/sheet2.xml" Id="Rbb8e357251ca42be" /><Relationship Type="http://schemas.openxmlformats.org/officeDocument/2006/relationships/worksheet" Target="/xl/worksheets/sheet3.xml" Id="Ra93028983ccc48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A56"/>
  </x:sheetPr>
  <x:sheetViews>
    <x:sheetView showGridLines="0" workbookViewId="0"/>
  </x:sheetViews>
  <x:sheetFormatPr defaultRowHeight="15"/>
  <x:cols>
    <x:col min="1" max="1" width="15" hidden="0" customWidth="1"/>
    <x:col min="2" max="2" width="10.630000114440918" hidden="0" customWidth="1"/>
    <x:col min="3" max="3" width="11.880000114440918" hidden="0" customWidth="1"/>
    <x:col min="4" max="4" width="9.380000114440918" hidden="0" customWidth="1"/>
    <x:col min="5" max="5" width="11.25" hidden="0" customWidth="1"/>
    <x:col min="6" max="6" width="3.130000114440918" hidden="0" customWidth="1"/>
    <x:col min="7" max="7" width="19.3799991607666" hidden="0" customWidth="1"/>
    <x:col min="8" max="8" width="13.130000114440918" hidden="0" customWidth="1"/>
    <x:col min="9" max="9" width="14.3800001144409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3" t="str">
        <x:v>Garment totals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5" t="str">
        <x:v>Synthetic example from OutlineConvert. Custom projects are scoped separately.</x:v>
      </x:c>
      <x:c r="B3" s="4"/>
      <x:c r="C3" s="4"/>
      <x:c r="D3" s="4"/>
      <x:c r="E3" s="4"/>
      <x:c r="F3" s="4"/>
      <x:c r="G3" s="4"/>
      <x:c r="H3" s="4"/>
      <x:c r="I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18" t="str">
        <x:v>Total units</x:v>
      </x:c>
      <x:c r="B5" s="18"/>
      <x:c r="C5" s="18"/>
      <x:c r="D5" s="18"/>
      <x:c r="E5" s="19" t="n">
        <x:f>SUM('Orders'!$G$8:$G$107)</x:f>
        <x:v>40</x:v>
      </x:c>
      <x:c r="F5" s="2"/>
      <x:c r="G5" s="2"/>
      <x:c r="H5" s="2"/>
      <x:c r="I5" s="2"/>
    </x:row>
    <x:row r="6" ht="23" customHeight="1">
      <x:c r="A6" s="2"/>
      <x:c r="B6" s="2"/>
      <x:c r="C6" s="2"/>
      <x:c r="D6" s="2"/>
      <x:c r="E6" s="20"/>
      <x:c r="F6" s="2"/>
      <x:c r="G6" s="2"/>
      <x:c r="H6" s="2"/>
      <x:c r="I6" s="2"/>
    </x:row>
    <x:row r="7" ht="28" customHeight="1">
      <x:c r="A7" s="12" t="str">
        <x:v>Garment</x:v>
      </x:c>
      <x:c r="B7" s="13" t="str">
        <x:v>Fit</x:v>
      </x:c>
      <x:c r="C7" s="13" t="str">
        <x:v>Color</x:v>
      </x:c>
      <x:c r="D7" s="13" t="str">
        <x:v>Size</x:v>
      </x:c>
      <x:c r="E7" s="21" t="str">
        <x:v>Units</x:v>
      </x:c>
      <x:c r="F7" s="2"/>
      <x:c r="G7" s="26" t="str">
        <x:v>Use this view</x:v>
      </x:c>
      <x:c r="H7" s="2"/>
      <x:c r="I7" s="2"/>
    </x:row>
    <x:row r="8" ht="23" customHeight="1">
      <x:c r="A8" s="15" t="str">
        <x:v>T-shirt</x:v>
      </x:c>
      <x:c r="B8" s="15" t="str">
        <x:v>Adult</x:v>
      </x:c>
      <x:c r="C8" s="15" t="str">
        <x:v>Navy</x:v>
      </x:c>
      <x:c r="D8" s="15" t="str">
        <x:v>M</x:v>
      </x:c>
      <x:c r="E8" s="20" t="n">
        <x:f>IF(COUNTA(A8:D8)=0,"",SUMIFS('Orders'!$G$8:$G$107,'Orders'!$C$8:$C$107,A8,'Orders'!$D$8:$D$107,B8,'Orders'!$E$8:$E$107,C8,'Orders'!$F$8:$F$107,D8))</x:f>
        <x:v>7</x:v>
      </x:c>
      <x:c r="F8" s="2"/>
      <x:c r="G8" s="2"/>
      <x:c r="H8" s="2"/>
      <x:c r="I8" s="2"/>
    </x:row>
    <x:row r="9" ht="23" customHeight="1">
      <x:c r="A9" s="15" t="str">
        <x:v>T-shirt</x:v>
      </x:c>
      <x:c r="B9" s="15" t="str">
        <x:v>Adult</x:v>
      </x:c>
      <x:c r="C9" s="15" t="str">
        <x:v>Navy</x:v>
      </x:c>
      <x:c r="D9" s="15" t="str">
        <x:v>L</x:v>
      </x:c>
      <x:c r="E9" s="20" t="n">
        <x:f>IF(COUNTA(A9:D9)=0,"",SUMIFS('Orders'!$G$8:$G$107,'Orders'!$C$8:$C$107,A9,'Orders'!$D$8:$D$107,B9,'Orders'!$E$8:$E$107,C9,'Orders'!$F$8:$F$107,D9))</x:f>
        <x:v>2</x:v>
      </x:c>
      <x:c r="F9" s="2"/>
      <x:c r="G9" s="6" t="str">
        <x:v>Counts update from Orders.</x:v>
      </x:c>
      <x:c r="H9" s="6"/>
      <x:c r="I9" s="6"/>
    </x:row>
    <x:row r="10" ht="23" customHeight="1">
      <x:c r="A10" s="15" t="str">
        <x:v>T-shirt</x:v>
      </x:c>
      <x:c r="B10" s="15" t="str">
        <x:v>Youth</x:v>
      </x:c>
      <x:c r="C10" s="15" t="str">
        <x:v>Navy</x:v>
      </x:c>
      <x:c r="D10" s="15" t="str">
        <x:v>L</x:v>
      </x:c>
      <x:c r="E10" s="20" t="n">
        <x:f>IF(COUNTA(A10:D10)=0,"",SUMIFS('Orders'!$G$8:$G$107,'Orders'!$C$8:$C$107,A10,'Orders'!$D$8:$D$107,B10,'Orders'!$E$8:$E$107,C10,'Orders'!$F$8:$F$107,D10))</x:f>
        <x:v>3</x:v>
      </x:c>
      <x:c r="F10" s="2"/>
      <x:c r="G10" s="6"/>
      <x:c r="H10" s="6"/>
      <x:c r="I10" s="6"/>
    </x:row>
    <x:row r="11" ht="23" customHeight="1">
      <x:c r="A11" s="15" t="str">
        <x:v>T-shirt</x:v>
      </x:c>
      <x:c r="B11" s="15" t="str">
        <x:v>Adult</x:v>
      </x:c>
      <x:c r="C11" s="15" t="str">
        <x:v>White</x:v>
      </x:c>
      <x:c r="D11" s="15" t="str">
        <x:v>S</x:v>
      </x:c>
      <x:c r="E11" s="20" t="n">
        <x:f>IF(COUNTA(A11:D11)=0,"",SUMIFS('Orders'!$G$8:$G$107,'Orders'!$C$8:$C$107,A11,'Orders'!$D$8:$D$107,B11,'Orders'!$E$8:$E$107,C11,'Orders'!$F$8:$F$107,D11))</x:f>
        <x:v>2</x:v>
      </x:c>
      <x:c r="F11" s="2"/>
      <x:c r="G11" s="6" t="str">
        <x:v>Amber cells define variants.</x:v>
      </x:c>
      <x:c r="H11" s="6"/>
      <x:c r="I11" s="6"/>
    </x:row>
    <x:row r="12" ht="23" customHeight="1">
      <x:c r="A12" s="15" t="str">
        <x:v>T-shirt</x:v>
      </x:c>
      <x:c r="B12" s="15" t="str">
        <x:v>Adult</x:v>
      </x:c>
      <x:c r="C12" s="15" t="str">
        <x:v>White</x:v>
      </x:c>
      <x:c r="D12" s="15" t="str">
        <x:v>M</x:v>
      </x:c>
      <x:c r="E12" s="20" t="n">
        <x:f>IF(COUNTA(A12:D12)=0,"",SUMIFS('Orders'!$G$8:$G$107,'Orders'!$C$8:$C$107,A12,'Orders'!$D$8:$D$107,B12,'Orders'!$E$8:$E$107,C12,'Orders'!$F$8:$F$107,D12))</x:f>
        <x:v>4</x:v>
      </x:c>
      <x:c r="F12" s="2"/>
      <x:c r="G12" s="6"/>
      <x:c r="H12" s="6"/>
      <x:c r="I12" s="6"/>
    </x:row>
    <x:row r="13" ht="23" customHeight="1">
      <x:c r="A13" s="15" t="str">
        <x:v>T-shirt</x:v>
      </x:c>
      <x:c r="B13" s="15" t="str">
        <x:v>Adult</x:v>
      </x:c>
      <x:c r="C13" s="15" t="str">
        <x:v>White</x:v>
      </x:c>
      <x:c r="D13" s="15" t="str">
        <x:v>L</x:v>
      </x:c>
      <x:c r="E13" s="20" t="n">
        <x:f>IF(COUNTA(A13:D13)=0,"",SUMIFS('Orders'!$G$8:$G$107,'Orders'!$C$8:$C$107,A13,'Orders'!$D$8:$D$107,B13,'Orders'!$E$8:$E$107,C13,'Orders'!$F$8:$F$107,D13))</x:f>
        <x:v>5</x:v>
      </x:c>
      <x:c r="F13" s="2"/>
      <x:c r="G13" s="6" t="str">
        <x:v>Add each combination once.</x:v>
      </x:c>
      <x:c r="H13" s="6"/>
      <x:c r="I13" s="6"/>
    </x:row>
    <x:row r="14" ht="23" customHeight="1">
      <x:c r="A14" s="15" t="str">
        <x:v>T-shirt</x:v>
      </x:c>
      <x:c r="B14" s="15" t="str">
        <x:v>Youth</x:v>
      </x:c>
      <x:c r="C14" s="15" t="str">
        <x:v>White</x:v>
      </x:c>
      <x:c r="D14" s="15" t="str">
        <x:v>M</x:v>
      </x:c>
      <x:c r="E14" s="20" t="n">
        <x:f>IF(COUNTA(A14:D14)=0,"",SUMIFS('Orders'!$G$8:$G$107,'Orders'!$C$8:$C$107,A14,'Orders'!$D$8:$D$107,B14,'Orders'!$E$8:$E$107,C14,'Orders'!$F$8:$F$107,D14))</x:f>
        <x:v>2</x:v>
      </x:c>
      <x:c r="F14" s="2"/>
      <x:c r="G14" s="6"/>
      <x:c r="H14" s="6"/>
      <x:c r="I14" s="6"/>
    </x:row>
    <x:row r="15" ht="23" customHeight="1">
      <x:c r="A15" s="15" t="str">
        <x:v>Hoodie</x:v>
      </x:c>
      <x:c r="B15" s="15" t="str">
        <x:v>Adult</x:v>
      </x:c>
      <x:c r="C15" s="15" t="str">
        <x:v>Navy</x:v>
      </x:c>
      <x:c r="D15" s="15" t="str">
        <x:v>L</x:v>
      </x:c>
      <x:c r="E15" s="20" t="n">
        <x:f>IF(COUNTA(A15:D15)=0,"",SUMIFS('Orders'!$G$8:$G$107,'Orders'!$C$8:$C$107,A15,'Orders'!$D$8:$D$107,B15,'Orders'!$E$8:$E$107,C15,'Orders'!$F$8:$F$107,D15))</x:f>
        <x:v>3</x:v>
      </x:c>
      <x:c r="F15" s="2"/>
      <x:c r="G15" s="6" t="str">
        <x:v>Use blank rows for new variants.</x:v>
      </x:c>
      <x:c r="H15" s="6"/>
      <x:c r="I15" s="6"/>
    </x:row>
    <x:row r="16" ht="23" customHeight="1">
      <x:c r="A16" s="15" t="str">
        <x:v>Hoodie</x:v>
      </x:c>
      <x:c r="B16" s="15" t="str">
        <x:v>Adult</x:v>
      </x:c>
      <x:c r="C16" s="15" t="str">
        <x:v>Grey</x:v>
      </x:c>
      <x:c r="D16" s="15" t="str">
        <x:v>XL</x:v>
      </x:c>
      <x:c r="E16" s="20" t="n">
        <x:f>IF(COUNTA(A16:D16)=0,"",SUMIFS('Orders'!$G$8:$G$107,'Orders'!$C$8:$C$107,A16,'Orders'!$D$8:$D$107,B16,'Orders'!$E$8:$E$107,C16,'Orders'!$F$8:$F$107,D16))</x:f>
        <x:v>4</x:v>
      </x:c>
      <x:c r="F16" s="2"/>
      <x:c r="G16" s="6"/>
      <x:c r="H16" s="6"/>
      <x:c r="I16" s="6"/>
    </x:row>
    <x:row r="17" ht="23" customHeight="1">
      <x:c r="A17" s="15" t="str">
        <x:v>T-shirt</x:v>
      </x:c>
      <x:c r="B17" s="15" t="str">
        <x:v>Adult</x:v>
      </x:c>
      <x:c r="C17" s="15" t="str">
        <x:v>Navy</x:v>
      </x:c>
      <x:c r="D17" s="15" t="str">
        <x:v>XL</x:v>
      </x:c>
      <x:c r="E17" s="20" t="n">
        <x:f>IF(COUNTA(A17:D17)=0,"",SUMIFS('Orders'!$G$8:$G$107,'Orders'!$C$8:$C$107,A17,'Orders'!$D$8:$D$107,B17,'Orders'!$E$8:$E$107,C17,'Orders'!$F$8:$F$107,D17))</x:f>
        <x:v>5</x:v>
      </x:c>
      <x:c r="F17" s="2"/>
      <x:c r="G17" s="6" t="str">
        <x:v>Check input issues before packing.</x:v>
      </x:c>
      <x:c r="H17" s="6"/>
      <x:c r="I17" s="6"/>
    </x:row>
    <x:row r="18" ht="23" customHeight="1">
      <x:c r="A18" s="15" t="str">
        <x:v>T-shirt</x:v>
      </x:c>
      <x:c r="B18" s="15" t="str">
        <x:v>Youth</x:v>
      </x:c>
      <x:c r="C18" s="15" t="str">
        <x:v>Navy</x:v>
      </x:c>
      <x:c r="D18" s="15" t="str">
        <x:v>S</x:v>
      </x:c>
      <x:c r="E18" s="20" t="n">
        <x:f>IF(COUNTA(A18:D18)=0,"",SUMIFS('Orders'!$G$8:$G$107,'Orders'!$C$8:$C$107,A18,'Orders'!$D$8:$D$107,B18,'Orders'!$E$8:$E$107,C18,'Orders'!$F$8:$F$107,D18))</x:f>
        <x:v>3</x:v>
      </x:c>
      <x:c r="F18" s="2"/>
      <x:c r="G18" s="6"/>
      <x:c r="H18" s="6"/>
      <x:c r="I18" s="6"/>
    </x:row>
    <x:row r="19" ht="23" customHeight="1">
      <x:c r="A19" s="15"/>
      <x:c r="B19" s="15"/>
      <x:c r="C19" s="15"/>
      <x:c r="D19" s="15"/>
      <x:c r="E19" s="20" t="str">
        <x:f>IF(COUNTA(A19:D19)=0,"",SUMIFS('Orders'!$G$8:$G$107,'Orders'!$C$8:$C$107,A19,'Orders'!$D$8:$D$107,B19,'Orders'!$E$8:$E$107,C19,'Orders'!$F$8:$F$107,D19))</x:f>
      </x:c>
      <x:c r="F19" s="2"/>
      <x:c r="G19" s="6" t="str">
        <x:v>Artwork, approval and stock</x:v>
      </x:c>
      <x:c r="H19" s="6"/>
      <x:c r="I19" s="6"/>
    </x:row>
    <x:row r="20" ht="23" customHeight="1">
      <x:c r="A20" s="15"/>
      <x:c r="B20" s="15"/>
      <x:c r="C20" s="15"/>
      <x:c r="D20" s="15"/>
      <x:c r="E20" s="20" t="str">
        <x:f>IF(COUNTA(A20:D20)=0,"",SUMIFS('Orders'!$G$8:$G$107,'Orders'!$C$8:$C$107,A20,'Orders'!$D$8:$D$107,B20,'Orders'!$E$8:$E$107,C20,'Orders'!$F$8:$F$107,D20))</x:f>
      </x:c>
      <x:c r="F20" s="2"/>
      <x:c r="G20" s="6" t="str">
        <x:v>remain separate checks.</x:v>
      </x:c>
      <x:c r="H20" s="6"/>
      <x:c r="I20" s="6"/>
    </x:row>
    <x:row r="21" ht="23" customHeight="1">
      <x:c r="A21" s="15"/>
      <x:c r="B21" s="15"/>
      <x:c r="C21" s="15"/>
      <x:c r="D21" s="15"/>
      <x:c r="E21" s="20" t="str">
        <x:f>IF(COUNTA(A21:D21)=0,"",SUMIFS('Orders'!$G$8:$G$107,'Orders'!$C$8:$C$107,A21,'Orders'!$D$8:$D$107,B21,'Orders'!$E$8:$E$107,C21,'Orders'!$F$8:$F$107,D21))</x:f>
      </x:c>
      <x:c r="F21" s="2"/>
      <x:c r="G21" s="6"/>
      <x:c r="H21" s="6"/>
      <x:c r="I21" s="6"/>
    </x:row>
    <x:row r="22" ht="23" customHeight="1">
      <x:c r="A22" s="15"/>
      <x:c r="B22" s="15"/>
      <x:c r="C22" s="15"/>
      <x:c r="D22" s="15"/>
      <x:c r="E22" s="20" t="str">
        <x:f>IF(COUNTA(A22:D22)=0,"",SUMIFS('Orders'!$G$8:$G$107,'Orders'!$C$8:$C$107,A22,'Orders'!$D$8:$D$107,B22,'Orders'!$E$8:$E$107,C22,'Orders'!$F$8:$F$107,D22))</x:f>
      </x:c>
      <x:c r="F22" s="2"/>
      <x:c r="G22" s="2"/>
      <x:c r="H22" s="2"/>
      <x:c r="I22" s="2"/>
    </x:row>
    <x:row r="23" ht="23" customHeight="1">
      <x:c r="A23" s="15"/>
      <x:c r="B23" s="15"/>
      <x:c r="C23" s="15"/>
      <x:c r="D23" s="15"/>
      <x:c r="E23" s="20" t="str">
        <x:f>IF(COUNTA(A23:D23)=0,"",SUMIFS('Orders'!$G$8:$G$107,'Orders'!$C$8:$C$107,A23,'Orders'!$D$8:$D$107,B23,'Orders'!$E$8:$E$107,C23,'Orders'!$F$8:$F$107,D23))</x:f>
      </x:c>
      <x:c r="F23" s="2"/>
      <x:c r="G23" s="2" t="str">
        <x:v>Input issues</x:v>
      </x:c>
      <x:c r="H23" s="2"/>
      <x:c r="I23" s="2" t="n">
        <x:f>ROWS('Orders'!$H$8:$H$107)-COUNTBLANK('Orders'!$H$8:$H$107)-COUNTIFS('Orders'!$H$8:$H$107,"OK")</x:f>
        <x:v>0</x:v>
      </x:c>
    </x:row>
    <x:row r="24" ht="23" customHeight="1">
      <x:c r="A24" s="2"/>
      <x:c r="B24" s="2"/>
      <x:c r="C24" s="2"/>
      <x:c r="D24" s="2"/>
      <x:c r="E24" s="20"/>
      <x:c r="F24" s="2"/>
      <x:c r="G24" s="2"/>
      <x:c r="H24" s="2"/>
      <x:c r="I24" s="2"/>
    </x:row>
    <x:row r="25" ht="23" customHeight="1">
      <x:c r="A25" s="24" t="str">
        <x:v>Listed units</x:v>
      </x:c>
      <x:c r="B25" s="24"/>
      <x:c r="C25" s="24"/>
      <x:c r="D25" s="24"/>
      <x:c r="E25" s="25" t="n">
        <x:f>SUM(E8:E23)</x:f>
        <x:v>40</x:v>
      </x:c>
      <x:c r="F25" s="2"/>
      <x:c r="G25" s="2"/>
      <x:c r="H25" s="2"/>
      <x:c r="I25" s="2"/>
    </x:row>
    <x:row r="26" ht="23" customHeight="1">
      <x:c r="A26" s="2" t="str">
        <x:v>Unlisted / repeated units</x:v>
      </x:c>
      <x:c r="B26" s="2"/>
      <x:c r="C26" s="2"/>
      <x:c r="D26" s="2"/>
      <x:c r="E26" s="20" t="n">
        <x:f>E5-E25</x:f>
        <x:v>0</x:v>
      </x:c>
      <x:c r="F26" s="2"/>
      <x:c r="G26" s="2"/>
      <x:c r="H26" s="2"/>
      <x:c r="I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</x:row>
  </x:sheetData>
  <x:conditionalFormatting sqref="E26:E26">
    <x:cfRule type="cellIs" dxfId="1" priority="1" operator="notEqual">
      <x:formula>0</x:formula>
    </x:cfRule>
  </x:conditionalFormatting>
  <x:conditionalFormatting sqref="I23:I23">
    <x:cfRule type="cellIs" dxfId="2" priority="2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3A56"/>
  </x:sheetPr>
  <x:sheetViews>
    <x:sheetView showGridLines="0" workbookViewId="0"/>
  </x:sheetViews>
  <x:sheetFormatPr defaultRowHeight="15"/>
  <x:cols>
    <x:col min="1" max="1" width="16.25" hidden="0" customWidth="1"/>
    <x:col min="2" max="2" width="10" hidden="0" customWidth="1"/>
    <x:col min="3" max="3" width="11.25" hidden="0" customWidth="1"/>
    <x:col min="4" max="4" width="11.880000114440918" hidden="0" customWidth="1"/>
    <x:col min="5" max="5" width="15" hidden="0" customWidth="1"/>
    <x:col min="6" max="6" width="3.130000114440918" hidden="0" customWidth="1"/>
    <x:col min="7" max="7" width="18.1299991607666" hidden="0" customWidth="1"/>
    <x:col min="8" max="8" width="13.130000114440918" hidden="0" customWidth="1"/>
    <x:col min="9" max="9" width="14.3800001144409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3" t="str">
        <x:v>Order packing summary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5" t="str">
        <x:v>Synthetic example from OutlineConvert. Custom projects are scoped separately.</x:v>
      </x:c>
      <x:c r="B3" s="4"/>
      <x:c r="C3" s="4"/>
      <x:c r="D3" s="4"/>
      <x:c r="E3" s="4"/>
      <x:c r="F3" s="4"/>
      <x:c r="G3" s="4"/>
      <x:c r="H3" s="4"/>
      <x:c r="I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18" t="str">
        <x:v>Order units</x:v>
      </x:c>
      <x:c r="B5" s="18"/>
      <x:c r="C5" s="18" t="n">
        <x:f>'Garment totals'!E5</x:f>
        <x:v>40</x:v>
      </x:c>
      <x:c r="D5" s="18"/>
      <x:c r="E5" s="18"/>
      <x:c r="F5" s="2"/>
      <x:c r="G5" s="2"/>
      <x:c r="H5" s="2"/>
      <x:c r="I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8" customHeight="1">
      <x:c r="A7" s="12" t="str">
        <x:v>Order ID</x:v>
      </x:c>
      <x:c r="B7" s="13" t="str">
        <x:v>Lines</x:v>
      </x:c>
      <x:c r="C7" s="13" t="str">
        <x:v>Ordered</x:v>
      </x:c>
      <x:c r="D7" s="13" t="str">
        <x:v>Packed</x:v>
      </x:c>
      <x:c r="E7" s="14" t="str">
        <x:v>Remaining</x:v>
      </x:c>
      <x:c r="F7" s="2"/>
      <x:c r="G7" s="26" t="str">
        <x:v>Packing workflow</x:v>
      </x:c>
      <x:c r="H7" s="2"/>
      <x:c r="I7" s="2"/>
    </x:row>
    <x:row r="8" ht="23" customHeight="1">
      <x:c r="A8" s="15" t="str">
        <x:v>ORDER-101</x:v>
      </x:c>
      <x:c r="B8" s="20" t="n">
        <x:f>IF(A8="","",COUNTIFS('Orders'!$B$8:$B$107,A8))</x:f>
        <x:v>2</x:v>
      </x:c>
      <x:c r="C8" s="20" t="n">
        <x:f>IF(A8="","",SUMIFS('Orders'!$G$8:$G$107,'Orders'!$B$8:$B$107,A8))</x:f>
        <x:v>5</x:v>
      </x:c>
      <x:c r="D8" s="16"/>
      <x:c r="E8" s="20" t="str">
        <x:f>IF(OR(A8="",ISBLANK(D8)),"",C8-D8)</x:f>
      </x:c>
      <x:c r="F8" s="2"/>
      <x:c r="G8" s="2"/>
      <x:c r="H8" s="2"/>
      <x:c r="I8" s="2"/>
    </x:row>
    <x:row r="9" ht="23" customHeight="1">
      <x:c r="A9" s="15" t="str">
        <x:v>ORDER-102</x:v>
      </x:c>
      <x:c r="B9" s="20" t="n">
        <x:f>IF(A9="","",COUNTIFS('Orders'!$B$8:$B$107,A9))</x:f>
        <x:v>2</x:v>
      </x:c>
      <x:c r="C9" s="20" t="n">
        <x:f>IF(A9="","",SUMIFS('Orders'!$G$8:$G$107,'Orders'!$B$8:$B$107,A9))</x:f>
        <x:v>7</x:v>
      </x:c>
      <x:c r="D9" s="16"/>
      <x:c r="E9" s="20" t="str">
        <x:f>IF(OR(A9="",ISBLANK(D9)),"",C9-D9)</x:f>
      </x:c>
      <x:c r="F9" s="2"/>
      <x:c r="G9" s="6" t="str">
        <x:v>Add each order ID once.</x:v>
      </x:c>
      <x:c r="H9" s="6"/>
      <x:c r="I9" s="6"/>
    </x:row>
    <x:row r="10" ht="23" customHeight="1">
      <x:c r="A10" s="15" t="str">
        <x:v>ORDER-103</x:v>
      </x:c>
      <x:c r="B10" s="20" t="n">
        <x:f>IF(A10="","",COUNTIFS('Orders'!$B$8:$B$107,A10))</x:f>
        <x:v>2</x:v>
      </x:c>
      <x:c r="C10" s="20" t="n">
        <x:f>IF(A10="","",SUMIFS('Orders'!$G$8:$G$107,'Orders'!$B$8:$B$107,A10))</x:f>
        <x:v>6</x:v>
      </x:c>
      <x:c r="D10" s="16"/>
      <x:c r="E10" s="20" t="str">
        <x:f>IF(OR(A10="",ISBLANK(D10)),"",C10-D10)</x:f>
      </x:c>
      <x:c r="F10" s="2"/>
      <x:c r="G10" s="6"/>
      <x:c r="H10" s="6"/>
      <x:c r="I10" s="6"/>
    </x:row>
    <x:row r="11" ht="23" customHeight="1">
      <x:c r="A11" s="15" t="str">
        <x:v>ORDER-104</x:v>
      </x:c>
      <x:c r="B11" s="20" t="n">
        <x:f>IF(A11="","",COUNTIFS('Orders'!$B$8:$B$107,A11))</x:f>
        <x:v>2</x:v>
      </x:c>
      <x:c r="C11" s="20" t="n">
        <x:f>IF(A11="","",SUMIFS('Orders'!$G$8:$G$107,'Orders'!$B$8:$B$107,A11))</x:f>
        <x:v>7</x:v>
      </x:c>
      <x:c r="D11" s="16"/>
      <x:c r="E11" s="20" t="str">
        <x:f>IF(OR(A11="",ISBLANK(D11)),"",C11-D11)</x:f>
      </x:c>
      <x:c r="F11" s="2"/>
      <x:c r="G11" s="6" t="str">
        <x:v>Review Orders to see its sizes.</x:v>
      </x:c>
      <x:c r="H11" s="6"/>
      <x:c r="I11" s="6"/>
    </x:row>
    <x:row r="12" ht="23" customHeight="1">
      <x:c r="A12" s="15" t="str">
        <x:v>ORDER-105</x:v>
      </x:c>
      <x:c r="B12" s="20" t="n">
        <x:f>IF(A12="","",COUNTIFS('Orders'!$B$8:$B$107,A12))</x:f>
        <x:v>1</x:v>
      </x:c>
      <x:c r="C12" s="20" t="n">
        <x:f>IF(A12="","",SUMIFS('Orders'!$G$8:$G$107,'Orders'!$B$8:$B$107,A12))</x:f>
        <x:v>3</x:v>
      </x:c>
      <x:c r="D12" s="16"/>
      <x:c r="E12" s="20" t="str">
        <x:f>IF(OR(A12="",ISBLANK(D12)),"",C12-D12)</x:f>
      </x:c>
      <x:c r="F12" s="2"/>
      <x:c r="G12" s="6"/>
      <x:c r="H12" s="6"/>
      <x:c r="I12" s="6"/>
    </x:row>
    <x:row r="13" ht="23" customHeight="1">
      <x:c r="A13" s="15" t="str">
        <x:v>ORDER-106</x:v>
      </x:c>
      <x:c r="B13" s="20" t="n">
        <x:f>IF(A13="","",COUNTIFS('Orders'!$B$8:$B$107,A13))</x:f>
        <x:v>1</x:v>
      </x:c>
      <x:c r="C13" s="20" t="n">
        <x:f>IF(A13="","",SUMIFS('Orders'!$G$8:$G$107,'Orders'!$B$8:$B$107,A13))</x:f>
        <x:v>4</x:v>
      </x:c>
      <x:c r="D13" s="16"/>
      <x:c r="E13" s="20" t="str">
        <x:f>IF(OR(A13="",ISBLANK(D13)),"",C13-D13)</x:f>
      </x:c>
      <x:c r="F13" s="2"/>
      <x:c r="G13" s="6" t="str">
        <x:v>Enter Packed after counting.</x:v>
      </x:c>
      <x:c r="H13" s="6"/>
      <x:c r="I13" s="6"/>
    </x:row>
    <x:row r="14" ht="23" customHeight="1">
      <x:c r="A14" s="15" t="str">
        <x:v>ORDER-107</x:v>
      </x:c>
      <x:c r="B14" s="20" t="n">
        <x:f>IF(A14="","",COUNTIFS('Orders'!$B$8:$B$107,A14))</x:f>
        <x:v>2</x:v>
      </x:c>
      <x:c r="C14" s="20" t="n">
        <x:f>IF(A14="","",SUMIFS('Orders'!$G$8:$G$107,'Orders'!$B$8:$B$107,A14))</x:f>
        <x:v>8</x:v>
      </x:c>
      <x:c r="D14" s="16"/>
      <x:c r="E14" s="20" t="str">
        <x:f>IF(OR(A14="",ISBLANK(D14)),"",C14-D14)</x:f>
      </x:c>
      <x:c r="F14" s="2"/>
      <x:c r="G14" s="6"/>
      <x:c r="H14" s="6"/>
      <x:c r="I14" s="6"/>
    </x:row>
    <x:row r="15" ht="23" customHeight="1">
      <x:c r="A15" s="15"/>
      <x:c r="B15" s="20" t="str">
        <x:f>IF(A15="","",COUNTIFS('Orders'!$B$8:$B$107,A15))</x:f>
      </x:c>
      <x:c r="C15" s="20" t="str">
        <x:f>IF(A15="","",SUMIFS('Orders'!$G$8:$G$107,'Orders'!$B$8:$B$107,A15))</x:f>
      </x:c>
      <x:c r="D15" s="16"/>
      <x:c r="E15" s="20" t="str">
        <x:f>IF(OR(A15="",ISBLANK(D15)),"",C15-D15)</x:f>
      </x:c>
      <x:c r="F15" s="2"/>
      <x:c r="G15" s="6" t="str">
        <x:v>Blank Packed means unrecorded.</x:v>
      </x:c>
      <x:c r="H15" s="6"/>
      <x:c r="I15" s="6"/>
    </x:row>
    <x:row r="16" ht="23" customHeight="1">
      <x:c r="A16" s="15"/>
      <x:c r="B16" s="20" t="str">
        <x:f>IF(A16="","",COUNTIFS('Orders'!$B$8:$B$107,A16))</x:f>
      </x:c>
      <x:c r="C16" s="20" t="str">
        <x:f>IF(A16="","",SUMIFS('Orders'!$G$8:$G$107,'Orders'!$B$8:$B$107,A16))</x:f>
      </x:c>
      <x:c r="D16" s="16"/>
      <x:c r="E16" s="20" t="str">
        <x:f>IF(OR(A16="",ISBLANK(D16)),"",C16-D16)</x:f>
      </x:c>
      <x:c r="F16" s="2"/>
      <x:c r="G16" s="6"/>
      <x:c r="H16" s="6"/>
      <x:c r="I16" s="6"/>
    </x:row>
    <x:row r="17" ht="23" customHeight="1">
      <x:c r="A17" s="15"/>
      <x:c r="B17" s="20" t="str">
        <x:f>IF(A17="","",COUNTIFS('Orders'!$B$8:$B$107,A17))</x:f>
      </x:c>
      <x:c r="C17" s="20" t="str">
        <x:f>IF(A17="","",SUMIFS('Orders'!$G$8:$G$107,'Orders'!$B$8:$B$107,A17))</x:f>
      </x:c>
      <x:c r="D17" s="16"/>
      <x:c r="E17" s="20" t="str">
        <x:f>IF(OR(A17="",ISBLANK(D17)),"",C17-D17)</x:f>
      </x:c>
      <x:c r="F17" s="2"/>
      <x:c r="G17" s="6" t="str">
        <x:v>Remaining updates when entered.</x:v>
      </x:c>
      <x:c r="H17" s="6"/>
      <x:c r="I17" s="6"/>
    </x:row>
    <x:row r="18" ht="23" customHeight="1">
      <x:c r="A18" s="15"/>
      <x:c r="B18" s="20" t="str">
        <x:f>IF(A18="","",COUNTIFS('Orders'!$B$8:$B$107,A18))</x:f>
      </x:c>
      <x:c r="C18" s="20" t="str">
        <x:f>IF(A18="","",SUMIFS('Orders'!$G$8:$G$107,'Orders'!$B$8:$B$107,A18))</x:f>
      </x:c>
      <x:c r="D18" s="16"/>
      <x:c r="E18" s="20" t="str">
        <x:f>IF(OR(A18="",ISBLANK(D18)),"",C18-D18)</x:f>
      </x:c>
      <x:c r="F18" s="2"/>
      <x:c r="G18" s="6"/>
      <x:c r="H18" s="6"/>
      <x:c r="I18" s="6"/>
    </x:row>
    <x:row r="19" ht="23" customHeight="1">
      <x:c r="A19" s="15"/>
      <x:c r="B19" s="20" t="str">
        <x:f>IF(A19="","",COUNTIFS('Orders'!$B$8:$B$107,A19))</x:f>
      </x:c>
      <x:c r="C19" s="20" t="str">
        <x:f>IF(A19="","",SUMIFS('Orders'!$G$8:$G$107,'Orders'!$B$8:$B$107,A19))</x:f>
      </x:c>
      <x:c r="D19" s="16"/>
      <x:c r="E19" s="20" t="str">
        <x:f>IF(OR(A19="",ISBLANK(D19)),"",C19-D19)</x:f>
      </x:c>
      <x:c r="F19" s="2"/>
      <x:c r="G19" s="6" t="str">
        <x:v>Negative means overpacked.</x:v>
      </x:c>
      <x:c r="H19" s="6"/>
      <x:c r="I19" s="6"/>
    </x:row>
    <x:row r="20" ht="23" customHeight="1">
      <x:c r="A20" s="15"/>
      <x:c r="B20" s="20" t="str">
        <x:f>IF(A20="","",COUNTIFS('Orders'!$B$8:$B$107,A20))</x:f>
      </x:c>
      <x:c r="C20" s="20" t="str">
        <x:f>IF(A20="","",SUMIFS('Orders'!$G$8:$G$107,'Orders'!$B$8:$B$107,A20))</x:f>
      </x:c>
      <x:c r="D20" s="16"/>
      <x:c r="E20" s="20" t="str">
        <x:f>IF(OR(A20="",ISBLANK(D20)),"",C20-D20)</x:f>
      </x:c>
      <x:c r="F20" s="2"/>
      <x:c r="G20" s="6"/>
      <x:c r="H20" s="6"/>
      <x:c r="I20" s="6"/>
    </x:row>
    <x:row r="21" ht="23" customHeight="1">
      <x:c r="A21" s="15"/>
      <x:c r="B21" s="20" t="str">
        <x:f>IF(A21="","",COUNTIFS('Orders'!$B$8:$B$107,A21))</x:f>
      </x:c>
      <x:c r="C21" s="20" t="str">
        <x:f>IF(A21="","",SUMIFS('Orders'!$G$8:$G$107,'Orders'!$B$8:$B$107,A21))</x:f>
      </x:c>
      <x:c r="D21" s="16"/>
      <x:c r="E21" s="20" t="str">
        <x:f>IF(OR(A21="",ISBLANK(D21)),"",C21-D21)</x:f>
      </x:c>
      <x:c r="F21" s="2"/>
      <x:c r="G21" s="6" t="str">
        <x:v>This does not confirm customer</x:v>
      </x:c>
      <x:c r="H21" s="6"/>
      <x:c r="I21" s="6"/>
    </x:row>
    <x:row r="22" ht="23" customHeight="1">
      <x:c r="A22" s="15"/>
      <x:c r="B22" s="20" t="str">
        <x:f>IF(A22="","",COUNTIFS('Orders'!$B$8:$B$107,A22))</x:f>
      </x:c>
      <x:c r="C22" s="20" t="str">
        <x:f>IF(A22="","",SUMIFS('Orders'!$G$8:$G$107,'Orders'!$B$8:$B$107,A22))</x:f>
      </x:c>
      <x:c r="D22" s="16"/>
      <x:c r="E22" s="20" t="str">
        <x:f>IF(OR(A22="",ISBLANK(D22)),"",C22-D22)</x:f>
      </x:c>
      <x:c r="F22" s="2"/>
      <x:c r="G22" s="6" t="str">
        <x:v>approval or available stock.</x:v>
      </x:c>
      <x:c r="H22" s="6"/>
      <x:c r="I22" s="6"/>
    </x:row>
    <x:row r="23" ht="23" customHeight="1">
      <x:c r="A23" s="2"/>
      <x:c r="B23" s="20"/>
      <x:c r="C23" s="20"/>
      <x:c r="D23" s="20"/>
      <x:c r="E23" s="20"/>
      <x:c r="F23" s="2"/>
      <x:c r="G23" s="2"/>
      <x:c r="H23" s="2"/>
      <x:c r="I23" s="2"/>
    </x:row>
    <x:row r="24" ht="23" customHeight="1">
      <x:c r="A24" s="24" t="str">
        <x:v>Listed units</x:v>
      </x:c>
      <x:c r="B24" s="25"/>
      <x:c r="C24" s="25" t="n">
        <x:f>SUM(C8:C22)</x:f>
        <x:v>40</x:v>
      </x:c>
      <x:c r="D24" s="25"/>
      <x:c r="E24" s="25"/>
      <x:c r="F24" s="2"/>
      <x:c r="G24" s="2" t="str">
        <x:v>Input issues</x:v>
      </x:c>
      <x:c r="H24" s="2"/>
      <x:c r="I24" s="2" t="n">
        <x:f>ROWS('Orders'!$H$8:$H$107)-COUNTBLANK('Orders'!$H$8:$H$107)-COUNTIFS('Orders'!$H$8:$H$107,"OK")</x:f>
        <x:v>0</x:v>
      </x:c>
    </x:row>
    <x:row r="25" ht="23" customHeight="1">
      <x:c r="A25" s="2" t="str">
        <x:v>Unlisted / repeated units</x:v>
      </x:c>
      <x:c r="B25" s="2"/>
      <x:c r="C25" s="2" t="n">
        <x:f>C5-C24</x:f>
        <x:v>0</x:v>
      </x:c>
      <x:c r="D25" s="2"/>
      <x:c r="E25" s="2"/>
      <x:c r="F25" s="2"/>
      <x:c r="G25" s="2"/>
      <x:c r="H25" s="2"/>
      <x:c r="I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</x:row>
  </x:sheetData>
  <x:conditionalFormatting sqref="C25:C25">
    <x:cfRule type="cellIs" dxfId="3" priority="1" operator="notEqual">
      <x:formula>0</x:formula>
    </x:cfRule>
  </x:conditionalFormatting>
  <x:conditionalFormatting sqref="E8:E22">
    <x:cfRule type="cellIs" dxfId="4" priority="2" operator="lessThan">
      <x:formula>0</x:formula>
    </x:cfRule>
  </x:conditionalFormatting>
  <x:conditionalFormatting sqref="I24:I24">
    <x:cfRule type="cellIs" dxfId="5" priority="3" operator="greaterThan">
      <x:formula>0</x:formula>
    </x:cfRule>
  </x:conditionalFormatting>
  <x:dataValidations count="1">
    <x:dataValidation type="whole" operator="between" sqref="D8:D22">
      <x:formula1>0</x:formula1>
      <x:formula2>100000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45D8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0" hidden="0" customWidth="1"/>
    <x:col min="2" max="2" width="13.75" hidden="0" customWidth="1"/>
    <x:col min="3" max="3" width="13.75" hidden="0" customWidth="1"/>
    <x:col min="4" max="4" width="10" hidden="0" customWidth="1"/>
    <x:col min="5" max="5" width="11.880000114440918" hidden="0" customWidth="1"/>
    <x:col min="6" max="6" width="9.380000114440918" hidden="0" customWidth="1"/>
    <x:col min="7" max="7" width="11.25" hidden="0" customWidth="1"/>
    <x:col min="8" max="8" width="33.13000106811523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Order entry</x:v>
      </x:c>
      <x:c r="B2" s="2"/>
      <x:c r="C2" s="2"/>
      <x:c r="D2" s="2"/>
      <x:c r="E2" s="2"/>
      <x:c r="F2" s="2"/>
      <x:c r="G2" s="2"/>
      <x:c r="H2" s="2"/>
    </x:row>
    <x:row r="3" ht="23" customHeight="1">
      <x:c r="A3" s="5" t="str">
        <x:v>Synthetic example from OutlineConvert. Custom projects are scoped separately.</x:v>
      </x:c>
      <x:c r="B3" s="4"/>
      <x:c r="C3" s="4"/>
      <x:c r="D3" s="4"/>
      <x:c r="E3" s="4"/>
      <x:c r="F3" s="4"/>
      <x:c r="G3" s="4"/>
      <x:c r="H3" s="4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23" customHeight="1">
      <x:c r="A5" s="6" t="str">
        <x:v>Edit the amber cells. Keep one stable line ID for each order line.</x:v>
      </x:c>
      <x:c r="B5" s="2"/>
      <x:c r="C5" s="2"/>
      <x:c r="D5" s="2"/>
      <x:c r="E5" s="2"/>
      <x:c r="F5" s="2"/>
      <x:c r="G5" s="2"/>
      <x:c r="H5" s="2"/>
    </x:row>
    <x:row r="6" ht="23" customHeight="1">
      <x:c r="A6" s="6" t="str">
        <x:v>Example capacity: 100 lines in rows 8–107. Quantity is 1–1,000 whole units.</x:v>
      </x:c>
      <x:c r="B6" s="2"/>
      <x:c r="C6" s="2"/>
      <x:c r="D6" s="2"/>
      <x:c r="E6" s="2"/>
      <x:c r="F6" s="2"/>
      <x:c r="G6" s="2"/>
      <x:c r="H6" s="2"/>
    </x:row>
    <x:row r="7" ht="28" customHeight="1">
      <x:c r="A7" s="12" t="str">
        <x:v>Line ID</x:v>
      </x:c>
      <x:c r="B7" s="13" t="str">
        <x:v>Order ID</x:v>
      </x:c>
      <x:c r="C7" s="13" t="str">
        <x:v>Garment</x:v>
      </x:c>
      <x:c r="D7" s="13" t="str">
        <x:v>Fit</x:v>
      </x:c>
      <x:c r="E7" s="13" t="str">
        <x:v>Color</x:v>
      </x:c>
      <x:c r="F7" s="13" t="str">
        <x:v>Size</x:v>
      </x:c>
      <x:c r="G7" s="13" t="str">
        <x:v>Quantity</x:v>
      </x:c>
      <x:c r="H7" s="14" t="str">
        <x:v>Input check</x:v>
      </x:c>
    </x:row>
    <x:row r="8" ht="23" customHeight="1">
      <x:c r="A8" s="15" t="str">
        <x:v>L01</x:v>
      </x:c>
      <x:c r="B8" s="15" t="str">
        <x:v>ORDER-101</x:v>
      </x:c>
      <x:c r="C8" s="15" t="str">
        <x:v>T-shirt</x:v>
      </x:c>
      <x:c r="D8" s="15" t="str">
        <x:v>Adult</x:v>
      </x:c>
      <x:c r="E8" s="15" t="str">
        <x:v>Navy</x:v>
      </x:c>
      <x:c r="F8" s="15" t="str">
        <x:v>M</x:v>
      </x:c>
      <x:c r="G8" s="17" t="n">
        <x:v>3</x:v>
      </x:c>
      <x:c r="H8" s="6" t="str">
        <x:f>IF(COUNTA(A8:G8)=0,"",IF(COUNTBLANK(A8:G8)&gt;0,"Fix: complete all seven fields",IF(COUNTIFS($A$8:$A$107,A8)&gt;1,"Fix: duplicate line ID",IF(NOT(ISNUMBER(G8)),"Fix: numeric quantity",IF(OR(G8&lt;1,G8&gt;1000,G8&lt;&gt;INT(G8)),"Fix: whole quantity 1-1000","OK")))))</x:f>
        <x:v>OK</x:v>
      </x:c>
    </x:row>
    <x:row r="9" ht="23" customHeight="1">
      <x:c r="A9" s="15" t="str">
        <x:v>L02</x:v>
      </x:c>
      <x:c r="B9" s="15" t="str">
        <x:v>ORDER-101</x:v>
      </x:c>
      <x:c r="C9" s="15" t="str">
        <x:v>T-shirt</x:v>
      </x:c>
      <x:c r="D9" s="15" t="str">
        <x:v>Adult</x:v>
      </x:c>
      <x:c r="E9" s="15" t="str">
        <x:v>Navy</x:v>
      </x:c>
      <x:c r="F9" s="15" t="str">
        <x:v>L</x:v>
      </x:c>
      <x:c r="G9" s="17" t="n">
        <x:v>2</x:v>
      </x:c>
      <x:c r="H9" s="6" t="str">
        <x:f>IF(COUNTA(A9:G9)=0,"",IF(COUNTBLANK(A9:G9)&gt;0,"Fix: complete all seven fields",IF(COUNTIFS($A$8:$A$107,A9)&gt;1,"Fix: duplicate line ID",IF(NOT(ISNUMBER(G9)),"Fix: numeric quantity",IF(OR(G9&lt;1,G9&gt;1000,G9&lt;&gt;INT(G9)),"Fix: whole quantity 1-1000","OK")))))</x:f>
        <x:v>OK</x:v>
      </x:c>
    </x:row>
    <x:row r="10" ht="23" customHeight="1">
      <x:c r="A10" s="15" t="str">
        <x:v>L03</x:v>
      </x:c>
      <x:c r="B10" s="15" t="str">
        <x:v>ORDER-102</x:v>
      </x:c>
      <x:c r="C10" s="15" t="str">
        <x:v>T-shirt</x:v>
      </x:c>
      <x:c r="D10" s="15" t="str">
        <x:v>Adult</x:v>
      </x:c>
      <x:c r="E10" s="15" t="str">
        <x:v>Navy</x:v>
      </x:c>
      <x:c r="F10" s="15" t="str">
        <x:v>M</x:v>
      </x:c>
      <x:c r="G10" s="17" t="n">
        <x:v>4</x:v>
      </x:c>
      <x:c r="H10" s="6" t="str">
        <x:f>IF(COUNTA(A10:G10)=0,"",IF(COUNTBLANK(A10:G10)&gt;0,"Fix: complete all seven fields",IF(COUNTIFS($A$8:$A$107,A10)&gt;1,"Fix: duplicate line ID",IF(NOT(ISNUMBER(G10)),"Fix: numeric quantity",IF(OR(G10&lt;1,G10&gt;1000,G10&lt;&gt;INT(G10)),"Fix: whole quantity 1-1000","OK")))))</x:f>
        <x:v>OK</x:v>
      </x:c>
    </x:row>
    <x:row r="11" ht="23" customHeight="1">
      <x:c r="A11" s="15" t="str">
        <x:v>L04</x:v>
      </x:c>
      <x:c r="B11" s="15" t="str">
        <x:v>ORDER-102</x:v>
      </x:c>
      <x:c r="C11" s="15" t="str">
        <x:v>T-shirt</x:v>
      </x:c>
      <x:c r="D11" s="15" t="str">
        <x:v>Youth</x:v>
      </x:c>
      <x:c r="E11" s="15" t="str">
        <x:v>Navy</x:v>
      </x:c>
      <x:c r="F11" s="15" t="str">
        <x:v>L</x:v>
      </x:c>
      <x:c r="G11" s="17" t="n">
        <x:v>3</x:v>
      </x:c>
      <x:c r="H11" s="6" t="str">
        <x:f>IF(COUNTA(A11:G11)=0,"",IF(COUNTBLANK(A11:G11)&gt;0,"Fix: complete all seven fields",IF(COUNTIFS($A$8:$A$107,A11)&gt;1,"Fix: duplicate line ID",IF(NOT(ISNUMBER(G11)),"Fix: numeric quantity",IF(OR(G11&lt;1,G11&gt;1000,G11&lt;&gt;INT(G11)),"Fix: whole quantity 1-1000","OK")))))</x:f>
        <x:v>OK</x:v>
      </x:c>
    </x:row>
    <x:row r="12" ht="23" customHeight="1">
      <x:c r="A12" s="15" t="str">
        <x:v>L05</x:v>
      </x:c>
      <x:c r="B12" s="15" t="str">
        <x:v>ORDER-103</x:v>
      </x:c>
      <x:c r="C12" s="15" t="str">
        <x:v>T-shirt</x:v>
      </x:c>
      <x:c r="D12" s="15" t="str">
        <x:v>Adult</x:v>
      </x:c>
      <x:c r="E12" s="15" t="str">
        <x:v>White</x:v>
      </x:c>
      <x:c r="F12" s="15" t="str">
        <x:v>S</x:v>
      </x:c>
      <x:c r="G12" s="17" t="n">
        <x:v>2</x:v>
      </x:c>
      <x:c r="H12" s="6" t="str">
        <x:f>IF(COUNTA(A12:G12)=0,"",IF(COUNTBLANK(A12:G12)&gt;0,"Fix: complete all seven fields",IF(COUNTIFS($A$8:$A$107,A12)&gt;1,"Fix: duplicate line ID",IF(NOT(ISNUMBER(G12)),"Fix: numeric quantity",IF(OR(G12&lt;1,G12&gt;1000,G12&lt;&gt;INT(G12)),"Fix: whole quantity 1-1000","OK")))))</x:f>
        <x:v>OK</x:v>
      </x:c>
    </x:row>
    <x:row r="13" ht="23" customHeight="1">
      <x:c r="A13" s="15" t="str">
        <x:v>L06</x:v>
      </x:c>
      <x:c r="B13" s="15" t="str">
        <x:v>ORDER-103</x:v>
      </x:c>
      <x:c r="C13" s="15" t="str">
        <x:v>T-shirt</x:v>
      </x:c>
      <x:c r="D13" s="15" t="str">
        <x:v>Adult</x:v>
      </x:c>
      <x:c r="E13" s="15" t="str">
        <x:v>White</x:v>
      </x:c>
      <x:c r="F13" s="15" t="str">
        <x:v>M</x:v>
      </x:c>
      <x:c r="G13" s="17" t="n">
        <x:v>4</x:v>
      </x:c>
      <x:c r="H13" s="6" t="str">
        <x:f>IF(COUNTA(A13:G13)=0,"",IF(COUNTBLANK(A13:G13)&gt;0,"Fix: complete all seven fields",IF(COUNTIFS($A$8:$A$107,A13)&gt;1,"Fix: duplicate line ID",IF(NOT(ISNUMBER(G13)),"Fix: numeric quantity",IF(OR(G13&lt;1,G13&gt;1000,G13&lt;&gt;INT(G13)),"Fix: whole quantity 1-1000","OK")))))</x:f>
        <x:v>OK</x:v>
      </x:c>
    </x:row>
    <x:row r="14" ht="23" customHeight="1">
      <x:c r="A14" s="15" t="str">
        <x:v>L07</x:v>
      </x:c>
      <x:c r="B14" s="15" t="str">
        <x:v>ORDER-104</x:v>
      </x:c>
      <x:c r="C14" s="15" t="str">
        <x:v>T-shirt</x:v>
      </x:c>
      <x:c r="D14" s="15" t="str">
        <x:v>Adult</x:v>
      </x:c>
      <x:c r="E14" s="15" t="str">
        <x:v>White</x:v>
      </x:c>
      <x:c r="F14" s="15" t="str">
        <x:v>L</x:v>
      </x:c>
      <x:c r="G14" s="17" t="n">
        <x:v>5</x:v>
      </x:c>
      <x:c r="H14" s="6" t="str">
        <x:f>IF(COUNTA(A14:G14)=0,"",IF(COUNTBLANK(A14:G14)&gt;0,"Fix: complete all seven fields",IF(COUNTIFS($A$8:$A$107,A14)&gt;1,"Fix: duplicate line ID",IF(NOT(ISNUMBER(G14)),"Fix: numeric quantity",IF(OR(G14&lt;1,G14&gt;1000,G14&lt;&gt;INT(G14)),"Fix: whole quantity 1-1000","OK")))))</x:f>
        <x:v>OK</x:v>
      </x:c>
    </x:row>
    <x:row r="15" ht="23" customHeight="1">
      <x:c r="A15" s="15" t="str">
        <x:v>L08</x:v>
      </x:c>
      <x:c r="B15" s="15" t="str">
        <x:v>ORDER-104</x:v>
      </x:c>
      <x:c r="C15" s="15" t="str">
        <x:v>T-shirt</x:v>
      </x:c>
      <x:c r="D15" s="15" t="str">
        <x:v>Youth</x:v>
      </x:c>
      <x:c r="E15" s="15" t="str">
        <x:v>White</x:v>
      </x:c>
      <x:c r="F15" s="15" t="str">
        <x:v>M</x:v>
      </x:c>
      <x:c r="G15" s="17" t="n">
        <x:v>2</x:v>
      </x:c>
      <x:c r="H15" s="6" t="str">
        <x:f>IF(COUNTA(A15:G15)=0,"",IF(COUNTBLANK(A15:G15)&gt;0,"Fix: complete all seven fields",IF(COUNTIFS($A$8:$A$107,A15)&gt;1,"Fix: duplicate line ID",IF(NOT(ISNUMBER(G15)),"Fix: numeric quantity",IF(OR(G15&lt;1,G15&gt;1000,G15&lt;&gt;INT(G15)),"Fix: whole quantity 1-1000","OK")))))</x:f>
        <x:v>OK</x:v>
      </x:c>
    </x:row>
    <x:row r="16" ht="23" customHeight="1">
      <x:c r="A16" s="15" t="str">
        <x:v>L09</x:v>
      </x:c>
      <x:c r="B16" s="15" t="str">
        <x:v>ORDER-105</x:v>
      </x:c>
      <x:c r="C16" s="15" t="str">
        <x:v>Hoodie</x:v>
      </x:c>
      <x:c r="D16" s="15" t="str">
        <x:v>Adult</x:v>
      </x:c>
      <x:c r="E16" s="15" t="str">
        <x:v>Navy</x:v>
      </x:c>
      <x:c r="F16" s="15" t="str">
        <x:v>L</x:v>
      </x:c>
      <x:c r="G16" s="17" t="n">
        <x:v>3</x:v>
      </x:c>
      <x:c r="H16" s="6" t="str">
        <x:f>IF(COUNTA(A16:G16)=0,"",IF(COUNTBLANK(A16:G16)&gt;0,"Fix: complete all seven fields",IF(COUNTIFS($A$8:$A$107,A16)&gt;1,"Fix: duplicate line ID",IF(NOT(ISNUMBER(G16)),"Fix: numeric quantity",IF(OR(G16&lt;1,G16&gt;1000,G16&lt;&gt;INT(G16)),"Fix: whole quantity 1-1000","OK")))))</x:f>
        <x:v>OK</x:v>
      </x:c>
    </x:row>
    <x:row r="17" ht="23" customHeight="1">
      <x:c r="A17" s="15" t="str">
        <x:v>L10</x:v>
      </x:c>
      <x:c r="B17" s="15" t="str">
        <x:v>ORDER-106</x:v>
      </x:c>
      <x:c r="C17" s="15" t="str">
        <x:v>Hoodie</x:v>
      </x:c>
      <x:c r="D17" s="15" t="str">
        <x:v>Adult</x:v>
      </x:c>
      <x:c r="E17" s="15" t="str">
        <x:v>Grey</x:v>
      </x:c>
      <x:c r="F17" s="15" t="str">
        <x:v>XL</x:v>
      </x:c>
      <x:c r="G17" s="17" t="n">
        <x:v>4</x:v>
      </x:c>
      <x:c r="H17" s="6" t="str">
        <x:f>IF(COUNTA(A17:G17)=0,"",IF(COUNTBLANK(A17:G17)&gt;0,"Fix: complete all seven fields",IF(COUNTIFS($A$8:$A$107,A17)&gt;1,"Fix: duplicate line ID",IF(NOT(ISNUMBER(G17)),"Fix: numeric quantity",IF(OR(G17&lt;1,G17&gt;1000,G17&lt;&gt;INT(G17)),"Fix: whole quantity 1-1000","OK")))))</x:f>
        <x:v>OK</x:v>
      </x:c>
    </x:row>
    <x:row r="18" ht="23" customHeight="1">
      <x:c r="A18" s="15" t="str">
        <x:v>L11</x:v>
      </x:c>
      <x:c r="B18" s="15" t="str">
        <x:v>ORDER-107</x:v>
      </x:c>
      <x:c r="C18" s="15" t="str">
        <x:v>T-shirt</x:v>
      </x:c>
      <x:c r="D18" s="15" t="str">
        <x:v>Adult</x:v>
      </x:c>
      <x:c r="E18" s="15" t="str">
        <x:v>Navy</x:v>
      </x:c>
      <x:c r="F18" s="15" t="str">
        <x:v>XL</x:v>
      </x:c>
      <x:c r="G18" s="17" t="n">
        <x:v>5</x:v>
      </x:c>
      <x:c r="H18" s="6" t="str">
        <x:f>IF(COUNTA(A18:G18)=0,"",IF(COUNTBLANK(A18:G18)&gt;0,"Fix: complete all seven fields",IF(COUNTIFS($A$8:$A$107,A18)&gt;1,"Fix: duplicate line ID",IF(NOT(ISNUMBER(G18)),"Fix: numeric quantity",IF(OR(G18&lt;1,G18&gt;1000,G18&lt;&gt;INT(G18)),"Fix: whole quantity 1-1000","OK")))))</x:f>
        <x:v>OK</x:v>
      </x:c>
    </x:row>
    <x:row r="19" ht="23" customHeight="1">
      <x:c r="A19" s="15" t="str">
        <x:v>L12</x:v>
      </x:c>
      <x:c r="B19" s="15" t="str">
        <x:v>ORDER-107</x:v>
      </x:c>
      <x:c r="C19" s="15" t="str">
        <x:v>T-shirt</x:v>
      </x:c>
      <x:c r="D19" s="15" t="str">
        <x:v>Youth</x:v>
      </x:c>
      <x:c r="E19" s="15" t="str">
        <x:v>Navy</x:v>
      </x:c>
      <x:c r="F19" s="15" t="str">
        <x:v>S</x:v>
      </x:c>
      <x:c r="G19" s="17" t="n">
        <x:v>3</x:v>
      </x:c>
      <x:c r="H19" s="6" t="str">
        <x:f>IF(COUNTA(A19:G19)=0,"",IF(COUNTBLANK(A19:G19)&gt;0,"Fix: complete all seven fields",IF(COUNTIFS($A$8:$A$107,A19)&gt;1,"Fix: duplicate line ID",IF(NOT(ISNUMBER(G19)),"Fix: numeric quantity",IF(OR(G19&lt;1,G19&gt;1000,G19&lt;&gt;INT(G19)),"Fix: whole quantity 1-1000","OK")))))</x:f>
        <x:v>OK</x:v>
      </x:c>
    </x:row>
    <x:row r="20" ht="23" customHeight="1">
      <x:c r="A20" s="15"/>
      <x:c r="B20" s="15"/>
      <x:c r="C20" s="15"/>
      <x:c r="D20" s="15"/>
      <x:c r="E20" s="15"/>
      <x:c r="F20" s="15"/>
      <x:c r="G20" s="17"/>
      <x:c r="H20" s="6" t="str">
        <x:f>IF(COUNTA(A20:G20)=0,"",IF(COUNTBLANK(A20:G20)&gt;0,"Fix: complete all seven fields",IF(COUNTIFS($A$8:$A$107,A20)&gt;1,"Fix: duplicate line ID",IF(NOT(ISNUMBER(G20)),"Fix: numeric quantity",IF(OR(G20&lt;1,G20&gt;1000,G20&lt;&gt;INT(G20)),"Fix: whole quantity 1-1000","OK")))))</x:f>
      </x:c>
    </x:row>
    <x:row r="21" ht="23" customHeight="1">
      <x:c r="A21" s="15"/>
      <x:c r="B21" s="15"/>
      <x:c r="C21" s="15"/>
      <x:c r="D21" s="15"/>
      <x:c r="E21" s="15"/>
      <x:c r="F21" s="15"/>
      <x:c r="G21" s="17"/>
      <x:c r="H21" s="6" t="str">
        <x:f>IF(COUNTA(A21:G21)=0,"",IF(COUNTBLANK(A21:G21)&gt;0,"Fix: complete all seven fields",IF(COUNTIFS($A$8:$A$107,A21)&gt;1,"Fix: duplicate line ID",IF(NOT(ISNUMBER(G21)),"Fix: numeric quantity",IF(OR(G21&lt;1,G21&gt;1000,G21&lt;&gt;INT(G21)),"Fix: whole quantity 1-1000","OK")))))</x:f>
      </x:c>
    </x:row>
    <x:row r="22" ht="23" customHeight="1">
      <x:c r="A22" s="15"/>
      <x:c r="B22" s="15"/>
      <x:c r="C22" s="15"/>
      <x:c r="D22" s="15"/>
      <x:c r="E22" s="15"/>
      <x:c r="F22" s="15"/>
      <x:c r="G22" s="17"/>
      <x:c r="H22" s="6" t="str">
        <x:f>IF(COUNTA(A22:G22)=0,"",IF(COUNTBLANK(A22:G22)&gt;0,"Fix: complete all seven fields",IF(COUNTIFS($A$8:$A$107,A22)&gt;1,"Fix: duplicate line ID",IF(NOT(ISNUMBER(G22)),"Fix: numeric quantity",IF(OR(G22&lt;1,G22&gt;1000,G22&lt;&gt;INT(G22)),"Fix: whole quantity 1-1000","OK")))))</x:f>
      </x:c>
    </x:row>
    <x:row r="23" ht="23" customHeight="1">
      <x:c r="A23" s="15"/>
      <x:c r="B23" s="15"/>
      <x:c r="C23" s="15"/>
      <x:c r="D23" s="15"/>
      <x:c r="E23" s="15"/>
      <x:c r="F23" s="15"/>
      <x:c r="G23" s="17"/>
      <x:c r="H23" s="6" t="str">
        <x:f>IF(COUNTA(A23:G23)=0,"",IF(COUNTBLANK(A23:G23)&gt;0,"Fix: complete all seven fields",IF(COUNTIFS($A$8:$A$107,A23)&gt;1,"Fix: duplicate line ID",IF(NOT(ISNUMBER(G23)),"Fix: numeric quantity",IF(OR(G23&lt;1,G23&gt;1000,G23&lt;&gt;INT(G23)),"Fix: whole quantity 1-1000","OK")))))</x:f>
      </x:c>
    </x:row>
    <x:row r="24" ht="23" customHeight="1">
      <x:c r="A24" s="15"/>
      <x:c r="B24" s="15"/>
      <x:c r="C24" s="15"/>
      <x:c r="D24" s="15"/>
      <x:c r="E24" s="15"/>
      <x:c r="F24" s="15"/>
      <x:c r="G24" s="17"/>
      <x:c r="H24" s="6" t="str">
        <x:f>IF(COUNTA(A24:G24)=0,"",IF(COUNTBLANK(A24:G24)&gt;0,"Fix: complete all seven fields",IF(COUNTIFS($A$8:$A$107,A24)&gt;1,"Fix: duplicate line ID",IF(NOT(ISNUMBER(G24)),"Fix: numeric quantity",IF(OR(G24&lt;1,G24&gt;1000,G24&lt;&gt;INT(G24)),"Fix: whole quantity 1-1000","OK")))))</x:f>
      </x:c>
    </x:row>
    <x:row r="25" ht="23" customHeight="1">
      <x:c r="A25" s="15"/>
      <x:c r="B25" s="15"/>
      <x:c r="C25" s="15"/>
      <x:c r="D25" s="15"/>
      <x:c r="E25" s="15"/>
      <x:c r="F25" s="15"/>
      <x:c r="G25" s="17"/>
      <x:c r="H25" s="6" t="str">
        <x:f>IF(COUNTA(A25:G25)=0,"",IF(COUNTBLANK(A25:G25)&gt;0,"Fix: complete all seven fields",IF(COUNTIFS($A$8:$A$107,A25)&gt;1,"Fix: duplicate line ID",IF(NOT(ISNUMBER(G25)),"Fix: numeric quantity",IF(OR(G25&lt;1,G25&gt;1000,G25&lt;&gt;INT(G25)),"Fix: whole quantity 1-1000","OK")))))</x:f>
      </x:c>
    </x:row>
    <x:row r="26" ht="23" customHeight="1">
      <x:c r="A26" s="15"/>
      <x:c r="B26" s="15"/>
      <x:c r="C26" s="15"/>
      <x:c r="D26" s="15"/>
      <x:c r="E26" s="15"/>
      <x:c r="F26" s="15"/>
      <x:c r="G26" s="17"/>
      <x:c r="H26" s="6" t="str">
        <x:f>IF(COUNTA(A26:G26)=0,"",IF(COUNTBLANK(A26:G26)&gt;0,"Fix: complete all seven fields",IF(COUNTIFS($A$8:$A$107,A26)&gt;1,"Fix: duplicate line ID",IF(NOT(ISNUMBER(G26)),"Fix: numeric quantity",IF(OR(G26&lt;1,G26&gt;1000,G26&lt;&gt;INT(G26)),"Fix: whole quantity 1-1000","OK")))))</x:f>
      </x:c>
    </x:row>
    <x:row r="27" ht="23" customHeight="1">
      <x:c r="A27" s="15"/>
      <x:c r="B27" s="15"/>
      <x:c r="C27" s="15"/>
      <x:c r="D27" s="15"/>
      <x:c r="E27" s="15"/>
      <x:c r="F27" s="15"/>
      <x:c r="G27" s="17"/>
      <x:c r="H27" s="6" t="str">
        <x:f>IF(COUNTA(A27:G27)=0,"",IF(COUNTBLANK(A27:G27)&gt;0,"Fix: complete all seven fields",IF(COUNTIFS($A$8:$A$107,A27)&gt;1,"Fix: duplicate line ID",IF(NOT(ISNUMBER(G27)),"Fix: numeric quantity",IF(OR(G27&lt;1,G27&gt;1000,G27&lt;&gt;INT(G27)),"Fix: whole quantity 1-1000","OK")))))</x:f>
      </x:c>
    </x:row>
    <x:row r="28" ht="23" customHeight="1">
      <x:c r="A28" s="15"/>
      <x:c r="B28" s="15"/>
      <x:c r="C28" s="15"/>
      <x:c r="D28" s="15"/>
      <x:c r="E28" s="15"/>
      <x:c r="F28" s="15"/>
      <x:c r="G28" s="17"/>
      <x:c r="H28" s="6" t="str">
        <x:f>IF(COUNTA(A28:G28)=0,"",IF(COUNTBLANK(A28:G28)&gt;0,"Fix: complete all seven fields",IF(COUNTIFS($A$8:$A$107,A28)&gt;1,"Fix: duplicate line ID",IF(NOT(ISNUMBER(G28)),"Fix: numeric quantity",IF(OR(G28&lt;1,G28&gt;1000,G28&lt;&gt;INT(G28)),"Fix: whole quantity 1-1000","OK")))))</x:f>
      </x:c>
    </x:row>
    <x:row r="29" ht="23" customHeight="1">
      <x:c r="A29" s="15"/>
      <x:c r="B29" s="15"/>
      <x:c r="C29" s="15"/>
      <x:c r="D29" s="15"/>
      <x:c r="E29" s="15"/>
      <x:c r="F29" s="15"/>
      <x:c r="G29" s="17"/>
      <x:c r="H29" s="6" t="str">
        <x:f>IF(COUNTA(A29:G29)=0,"",IF(COUNTBLANK(A29:G29)&gt;0,"Fix: complete all seven fields",IF(COUNTIFS($A$8:$A$107,A29)&gt;1,"Fix: duplicate line ID",IF(NOT(ISNUMBER(G29)),"Fix: numeric quantity",IF(OR(G29&lt;1,G29&gt;1000,G29&lt;&gt;INT(G29)),"Fix: whole quantity 1-1000","OK")))))</x:f>
      </x:c>
    </x:row>
    <x:row r="30" ht="23" customHeight="1">
      <x:c r="A30" s="15"/>
      <x:c r="B30" s="15"/>
      <x:c r="C30" s="15"/>
      <x:c r="D30" s="15"/>
      <x:c r="E30" s="15"/>
      <x:c r="F30" s="15"/>
      <x:c r="G30" s="17"/>
      <x:c r="H30" s="6" t="str">
        <x:f>IF(COUNTA(A30:G30)=0,"",IF(COUNTBLANK(A30:G30)&gt;0,"Fix: complete all seven fields",IF(COUNTIFS($A$8:$A$107,A30)&gt;1,"Fix: duplicate line ID",IF(NOT(ISNUMBER(G30)),"Fix: numeric quantity",IF(OR(G30&lt;1,G30&gt;1000,G30&lt;&gt;INT(G30)),"Fix: whole quantity 1-1000","OK")))))</x:f>
      </x:c>
    </x:row>
    <x:row r="31" ht="23" customHeight="1">
      <x:c r="A31" s="15"/>
      <x:c r="B31" s="15"/>
      <x:c r="C31" s="15"/>
      <x:c r="D31" s="15"/>
      <x:c r="E31" s="15"/>
      <x:c r="F31" s="15"/>
      <x:c r="G31" s="17"/>
      <x:c r="H31" s="6" t="str">
        <x:f>IF(COUNTA(A31:G31)=0,"",IF(COUNTBLANK(A31:G31)&gt;0,"Fix: complete all seven fields",IF(COUNTIFS($A$8:$A$107,A31)&gt;1,"Fix: duplicate line ID",IF(NOT(ISNUMBER(G31)),"Fix: numeric quantity",IF(OR(G31&lt;1,G31&gt;1000,G31&lt;&gt;INT(G31)),"Fix: whole quantity 1-1000","OK")))))</x:f>
      </x:c>
    </x:row>
    <x:row r="32" ht="23" customHeight="1">
      <x:c r="A32" s="15"/>
      <x:c r="B32" s="15"/>
      <x:c r="C32" s="15"/>
      <x:c r="D32" s="15"/>
      <x:c r="E32" s="15"/>
      <x:c r="F32" s="15"/>
      <x:c r="G32" s="17"/>
      <x:c r="H32" s="6" t="str">
        <x:f>IF(COUNTA(A32:G32)=0,"",IF(COUNTBLANK(A32:G32)&gt;0,"Fix: complete all seven fields",IF(COUNTIFS($A$8:$A$107,A32)&gt;1,"Fix: duplicate line ID",IF(NOT(ISNUMBER(G32)),"Fix: numeric quantity",IF(OR(G32&lt;1,G32&gt;1000,G32&lt;&gt;INT(G32)),"Fix: whole quantity 1-1000","OK")))))</x:f>
      </x:c>
    </x:row>
    <x:row r="33" ht="23" customHeight="1">
      <x:c r="A33" s="15"/>
      <x:c r="B33" s="15"/>
      <x:c r="C33" s="15"/>
      <x:c r="D33" s="15"/>
      <x:c r="E33" s="15"/>
      <x:c r="F33" s="15"/>
      <x:c r="G33" s="17"/>
      <x:c r="H33" s="6" t="str">
        <x:f>IF(COUNTA(A33:G33)=0,"",IF(COUNTBLANK(A33:G33)&gt;0,"Fix: complete all seven fields",IF(COUNTIFS($A$8:$A$107,A33)&gt;1,"Fix: duplicate line ID",IF(NOT(ISNUMBER(G33)),"Fix: numeric quantity",IF(OR(G33&lt;1,G33&gt;1000,G33&lt;&gt;INT(G33)),"Fix: whole quantity 1-1000","OK")))))</x:f>
      </x:c>
    </x:row>
    <x:row r="34" ht="23" customHeight="1">
      <x:c r="A34" s="15"/>
      <x:c r="B34" s="15"/>
      <x:c r="C34" s="15"/>
      <x:c r="D34" s="15"/>
      <x:c r="E34" s="15"/>
      <x:c r="F34" s="15"/>
      <x:c r="G34" s="17"/>
      <x:c r="H34" s="6" t="str">
        <x:f>IF(COUNTA(A34:G34)=0,"",IF(COUNTBLANK(A34:G34)&gt;0,"Fix: complete all seven fields",IF(COUNTIFS($A$8:$A$107,A34)&gt;1,"Fix: duplicate line ID",IF(NOT(ISNUMBER(G34)),"Fix: numeric quantity",IF(OR(G34&lt;1,G34&gt;1000,G34&lt;&gt;INT(G34)),"Fix: whole quantity 1-1000","OK")))))</x:f>
      </x:c>
    </x:row>
    <x:row r="35" ht="23" customHeight="1">
      <x:c r="A35" s="15"/>
      <x:c r="B35" s="15"/>
      <x:c r="C35" s="15"/>
      <x:c r="D35" s="15"/>
      <x:c r="E35" s="15"/>
      <x:c r="F35" s="15"/>
      <x:c r="G35" s="17"/>
      <x:c r="H35" s="6" t="str">
        <x:f>IF(COUNTA(A35:G35)=0,"",IF(COUNTBLANK(A35:G35)&gt;0,"Fix: complete all seven fields",IF(COUNTIFS($A$8:$A$107,A35)&gt;1,"Fix: duplicate line ID",IF(NOT(ISNUMBER(G35)),"Fix: numeric quantity",IF(OR(G35&lt;1,G35&gt;1000,G35&lt;&gt;INT(G35)),"Fix: whole quantity 1-1000","OK")))))</x:f>
      </x:c>
    </x:row>
    <x:row r="36" ht="23" customHeight="1">
      <x:c r="A36" s="15"/>
      <x:c r="B36" s="15"/>
      <x:c r="C36" s="15"/>
      <x:c r="D36" s="15"/>
      <x:c r="E36" s="15"/>
      <x:c r="F36" s="15"/>
      <x:c r="G36" s="17"/>
      <x:c r="H36" s="6" t="str">
        <x:f>IF(COUNTA(A36:G36)=0,"",IF(COUNTBLANK(A36:G36)&gt;0,"Fix: complete all seven fields",IF(COUNTIFS($A$8:$A$107,A36)&gt;1,"Fix: duplicate line ID",IF(NOT(ISNUMBER(G36)),"Fix: numeric quantity",IF(OR(G36&lt;1,G36&gt;1000,G36&lt;&gt;INT(G36)),"Fix: whole quantity 1-1000","OK")))))</x:f>
      </x:c>
    </x:row>
    <x:row r="37" ht="23" customHeight="1">
      <x:c r="A37" s="15"/>
      <x:c r="B37" s="15"/>
      <x:c r="C37" s="15"/>
      <x:c r="D37" s="15"/>
      <x:c r="E37" s="15"/>
      <x:c r="F37" s="15"/>
      <x:c r="G37" s="17"/>
      <x:c r="H37" s="6" t="str">
        <x:f>IF(COUNTA(A37:G37)=0,"",IF(COUNTBLANK(A37:G37)&gt;0,"Fix: complete all seven fields",IF(COUNTIFS($A$8:$A$107,A37)&gt;1,"Fix: duplicate line ID",IF(NOT(ISNUMBER(G37)),"Fix: numeric quantity",IF(OR(G37&lt;1,G37&gt;1000,G37&lt;&gt;INT(G37)),"Fix: whole quantity 1-1000","OK")))))</x:f>
      </x:c>
    </x:row>
    <x:row r="38" ht="23" customHeight="1">
      <x:c r="A38" s="15"/>
      <x:c r="B38" s="15"/>
      <x:c r="C38" s="15"/>
      <x:c r="D38" s="15"/>
      <x:c r="E38" s="15"/>
      <x:c r="F38" s="15"/>
      <x:c r="G38" s="17"/>
      <x:c r="H38" s="6" t="str">
        <x:f>IF(COUNTA(A38:G38)=0,"",IF(COUNTBLANK(A38:G38)&gt;0,"Fix: complete all seven fields",IF(COUNTIFS($A$8:$A$107,A38)&gt;1,"Fix: duplicate line ID",IF(NOT(ISNUMBER(G38)),"Fix: numeric quantity",IF(OR(G38&lt;1,G38&gt;1000,G38&lt;&gt;INT(G38)),"Fix: whole quantity 1-1000","OK")))))</x:f>
      </x:c>
    </x:row>
    <x:row r="39" ht="23" customHeight="1">
      <x:c r="A39" s="15"/>
      <x:c r="B39" s="15"/>
      <x:c r="C39" s="15"/>
      <x:c r="D39" s="15"/>
      <x:c r="E39" s="15"/>
      <x:c r="F39" s="15"/>
      <x:c r="G39" s="17"/>
      <x:c r="H39" s="6" t="str">
        <x:f>IF(COUNTA(A39:G39)=0,"",IF(COUNTBLANK(A39:G39)&gt;0,"Fix: complete all seven fields",IF(COUNTIFS($A$8:$A$107,A39)&gt;1,"Fix: duplicate line ID",IF(NOT(ISNUMBER(G39)),"Fix: numeric quantity",IF(OR(G39&lt;1,G39&gt;1000,G39&lt;&gt;INT(G39)),"Fix: whole quantity 1-1000","OK")))))</x:f>
      </x:c>
    </x:row>
    <x:row r="40" ht="23" customHeight="1">
      <x:c r="A40" s="15"/>
      <x:c r="B40" s="15"/>
      <x:c r="C40" s="15"/>
      <x:c r="D40" s="15"/>
      <x:c r="E40" s="15"/>
      <x:c r="F40" s="15"/>
      <x:c r="G40" s="17"/>
      <x:c r="H40" s="6" t="str">
        <x:f>IF(COUNTA(A40:G40)=0,"",IF(COUNTBLANK(A40:G40)&gt;0,"Fix: complete all seven fields",IF(COUNTIFS($A$8:$A$107,A40)&gt;1,"Fix: duplicate line ID",IF(NOT(ISNUMBER(G40)),"Fix: numeric quantity",IF(OR(G40&lt;1,G40&gt;1000,G40&lt;&gt;INT(G40)),"Fix: whole quantity 1-1000","OK")))))</x:f>
      </x:c>
    </x:row>
    <x:row r="41" ht="23" customHeight="1">
      <x:c r="A41" s="15"/>
      <x:c r="B41" s="15"/>
      <x:c r="C41" s="15"/>
      <x:c r="D41" s="15"/>
      <x:c r="E41" s="15"/>
      <x:c r="F41" s="15"/>
      <x:c r="G41" s="17"/>
      <x:c r="H41" s="6" t="str">
        <x:f>IF(COUNTA(A41:G41)=0,"",IF(COUNTBLANK(A41:G41)&gt;0,"Fix: complete all seven fields",IF(COUNTIFS($A$8:$A$107,A41)&gt;1,"Fix: duplicate line ID",IF(NOT(ISNUMBER(G41)),"Fix: numeric quantity",IF(OR(G41&lt;1,G41&gt;1000,G41&lt;&gt;INT(G41)),"Fix: whole quantity 1-1000","OK")))))</x:f>
      </x:c>
    </x:row>
    <x:row r="42" ht="23" customHeight="1">
      <x:c r="A42" s="15"/>
      <x:c r="B42" s="15"/>
      <x:c r="C42" s="15"/>
      <x:c r="D42" s="15"/>
      <x:c r="E42" s="15"/>
      <x:c r="F42" s="15"/>
      <x:c r="G42" s="17"/>
      <x:c r="H42" s="6" t="str">
        <x:f>IF(COUNTA(A42:G42)=0,"",IF(COUNTBLANK(A42:G42)&gt;0,"Fix: complete all seven fields",IF(COUNTIFS($A$8:$A$107,A42)&gt;1,"Fix: duplicate line ID",IF(NOT(ISNUMBER(G42)),"Fix: numeric quantity",IF(OR(G42&lt;1,G42&gt;1000,G42&lt;&gt;INT(G42)),"Fix: whole quantity 1-1000","OK")))))</x:f>
      </x:c>
    </x:row>
    <x:row r="43" ht="23" customHeight="1">
      <x:c r="A43" s="15"/>
      <x:c r="B43" s="15"/>
      <x:c r="C43" s="15"/>
      <x:c r="D43" s="15"/>
      <x:c r="E43" s="15"/>
      <x:c r="F43" s="15"/>
      <x:c r="G43" s="17"/>
      <x:c r="H43" s="6" t="str">
        <x:f>IF(COUNTA(A43:G43)=0,"",IF(COUNTBLANK(A43:G43)&gt;0,"Fix: complete all seven fields",IF(COUNTIFS($A$8:$A$107,A43)&gt;1,"Fix: duplicate line ID",IF(NOT(ISNUMBER(G43)),"Fix: numeric quantity",IF(OR(G43&lt;1,G43&gt;1000,G43&lt;&gt;INT(G43)),"Fix: whole quantity 1-1000","OK")))))</x:f>
      </x:c>
    </x:row>
    <x:row r="44" ht="23" customHeight="1">
      <x:c r="A44" s="15"/>
      <x:c r="B44" s="15"/>
      <x:c r="C44" s="15"/>
      <x:c r="D44" s="15"/>
      <x:c r="E44" s="15"/>
      <x:c r="F44" s="15"/>
      <x:c r="G44" s="17"/>
      <x:c r="H44" s="6" t="str">
        <x:f>IF(COUNTA(A44:G44)=0,"",IF(COUNTBLANK(A44:G44)&gt;0,"Fix: complete all seven fields",IF(COUNTIFS($A$8:$A$107,A44)&gt;1,"Fix: duplicate line ID",IF(NOT(ISNUMBER(G44)),"Fix: numeric quantity",IF(OR(G44&lt;1,G44&gt;1000,G44&lt;&gt;INT(G44)),"Fix: whole quantity 1-1000","OK")))))</x:f>
      </x:c>
    </x:row>
    <x:row r="45" ht="23" customHeight="1">
      <x:c r="A45" s="15"/>
      <x:c r="B45" s="15"/>
      <x:c r="C45" s="15"/>
      <x:c r="D45" s="15"/>
      <x:c r="E45" s="15"/>
      <x:c r="F45" s="15"/>
      <x:c r="G45" s="17"/>
      <x:c r="H45" s="6" t="str">
        <x:f>IF(COUNTA(A45:G45)=0,"",IF(COUNTBLANK(A45:G45)&gt;0,"Fix: complete all seven fields",IF(COUNTIFS($A$8:$A$107,A45)&gt;1,"Fix: duplicate line ID",IF(NOT(ISNUMBER(G45)),"Fix: numeric quantity",IF(OR(G45&lt;1,G45&gt;1000,G45&lt;&gt;INT(G45)),"Fix: whole quantity 1-1000","OK")))))</x:f>
      </x:c>
    </x:row>
    <x:row r="46" ht="23" customHeight="1">
      <x:c r="A46" s="15"/>
      <x:c r="B46" s="15"/>
      <x:c r="C46" s="15"/>
      <x:c r="D46" s="15"/>
      <x:c r="E46" s="15"/>
      <x:c r="F46" s="15"/>
      <x:c r="G46" s="17"/>
      <x:c r="H46" s="6" t="str">
        <x:f>IF(COUNTA(A46:G46)=0,"",IF(COUNTBLANK(A46:G46)&gt;0,"Fix: complete all seven fields",IF(COUNTIFS($A$8:$A$107,A46)&gt;1,"Fix: duplicate line ID",IF(NOT(ISNUMBER(G46)),"Fix: numeric quantity",IF(OR(G46&lt;1,G46&gt;1000,G46&lt;&gt;INT(G46)),"Fix: whole quantity 1-1000","OK")))))</x:f>
      </x:c>
    </x:row>
    <x:row r="47" ht="23" customHeight="1">
      <x:c r="A47" s="15"/>
      <x:c r="B47" s="15"/>
      <x:c r="C47" s="15"/>
      <x:c r="D47" s="15"/>
      <x:c r="E47" s="15"/>
      <x:c r="F47" s="15"/>
      <x:c r="G47" s="17"/>
      <x:c r="H47" s="6" t="str">
        <x:f>IF(COUNTA(A47:G47)=0,"",IF(COUNTBLANK(A47:G47)&gt;0,"Fix: complete all seven fields",IF(COUNTIFS($A$8:$A$107,A47)&gt;1,"Fix: duplicate line ID",IF(NOT(ISNUMBER(G47)),"Fix: numeric quantity",IF(OR(G47&lt;1,G47&gt;1000,G47&lt;&gt;INT(G47)),"Fix: whole quantity 1-1000","OK")))))</x:f>
      </x:c>
    </x:row>
    <x:row r="48" ht="23" customHeight="1">
      <x:c r="A48" s="15"/>
      <x:c r="B48" s="15"/>
      <x:c r="C48" s="15"/>
      <x:c r="D48" s="15"/>
      <x:c r="E48" s="15"/>
      <x:c r="F48" s="15"/>
      <x:c r="G48" s="17"/>
      <x:c r="H48" s="6" t="str">
        <x:f>IF(COUNTA(A48:G48)=0,"",IF(COUNTBLANK(A48:G48)&gt;0,"Fix: complete all seven fields",IF(COUNTIFS($A$8:$A$107,A48)&gt;1,"Fix: duplicate line ID",IF(NOT(ISNUMBER(G48)),"Fix: numeric quantity",IF(OR(G48&lt;1,G48&gt;1000,G48&lt;&gt;INT(G48)),"Fix: whole quantity 1-1000","OK")))))</x:f>
      </x:c>
    </x:row>
    <x:row r="49" ht="23" customHeight="1">
      <x:c r="A49" s="15"/>
      <x:c r="B49" s="15"/>
      <x:c r="C49" s="15"/>
      <x:c r="D49" s="15"/>
      <x:c r="E49" s="15"/>
      <x:c r="F49" s="15"/>
      <x:c r="G49" s="17"/>
      <x:c r="H49" s="6" t="str">
        <x:f>IF(COUNTA(A49:G49)=0,"",IF(COUNTBLANK(A49:G49)&gt;0,"Fix: complete all seven fields",IF(COUNTIFS($A$8:$A$107,A49)&gt;1,"Fix: duplicate line ID",IF(NOT(ISNUMBER(G49)),"Fix: numeric quantity",IF(OR(G49&lt;1,G49&gt;1000,G49&lt;&gt;INT(G49)),"Fix: whole quantity 1-1000","OK")))))</x:f>
      </x:c>
    </x:row>
    <x:row r="50" ht="23" customHeight="1">
      <x:c r="A50" s="15"/>
      <x:c r="B50" s="15"/>
      <x:c r="C50" s="15"/>
      <x:c r="D50" s="15"/>
      <x:c r="E50" s="15"/>
      <x:c r="F50" s="15"/>
      <x:c r="G50" s="17"/>
      <x:c r="H50" s="6" t="str">
        <x:f>IF(COUNTA(A50:G50)=0,"",IF(COUNTBLANK(A50:G50)&gt;0,"Fix: complete all seven fields",IF(COUNTIFS($A$8:$A$107,A50)&gt;1,"Fix: duplicate line ID",IF(NOT(ISNUMBER(G50)),"Fix: numeric quantity",IF(OR(G50&lt;1,G50&gt;1000,G50&lt;&gt;INT(G50)),"Fix: whole quantity 1-1000","OK")))))</x:f>
      </x:c>
    </x:row>
    <x:row r="51" ht="23" customHeight="1">
      <x:c r="A51" s="15"/>
      <x:c r="B51" s="15"/>
      <x:c r="C51" s="15"/>
      <x:c r="D51" s="15"/>
      <x:c r="E51" s="15"/>
      <x:c r="F51" s="15"/>
      <x:c r="G51" s="17"/>
      <x:c r="H51" s="6" t="str">
        <x:f>IF(COUNTA(A51:G51)=0,"",IF(COUNTBLANK(A51:G51)&gt;0,"Fix: complete all seven fields",IF(COUNTIFS($A$8:$A$107,A51)&gt;1,"Fix: duplicate line ID",IF(NOT(ISNUMBER(G51)),"Fix: numeric quantity",IF(OR(G51&lt;1,G51&gt;1000,G51&lt;&gt;INT(G51)),"Fix: whole quantity 1-1000","OK")))))</x:f>
      </x:c>
    </x:row>
    <x:row r="52" ht="23" customHeight="1">
      <x:c r="A52" s="15"/>
      <x:c r="B52" s="15"/>
      <x:c r="C52" s="15"/>
      <x:c r="D52" s="15"/>
      <x:c r="E52" s="15"/>
      <x:c r="F52" s="15"/>
      <x:c r="G52" s="17"/>
      <x:c r="H52" s="6" t="str">
        <x:f>IF(COUNTA(A52:G52)=0,"",IF(COUNTBLANK(A52:G52)&gt;0,"Fix: complete all seven fields",IF(COUNTIFS($A$8:$A$107,A52)&gt;1,"Fix: duplicate line ID",IF(NOT(ISNUMBER(G52)),"Fix: numeric quantity",IF(OR(G52&lt;1,G52&gt;1000,G52&lt;&gt;INT(G52)),"Fix: whole quantity 1-1000","OK")))))</x:f>
      </x:c>
    </x:row>
    <x:row r="53" ht="23" customHeight="1">
      <x:c r="A53" s="15"/>
      <x:c r="B53" s="15"/>
      <x:c r="C53" s="15"/>
      <x:c r="D53" s="15"/>
      <x:c r="E53" s="15"/>
      <x:c r="F53" s="15"/>
      <x:c r="G53" s="17"/>
      <x:c r="H53" s="6" t="str">
        <x:f>IF(COUNTA(A53:G53)=0,"",IF(COUNTBLANK(A53:G53)&gt;0,"Fix: complete all seven fields",IF(COUNTIFS($A$8:$A$107,A53)&gt;1,"Fix: duplicate line ID",IF(NOT(ISNUMBER(G53)),"Fix: numeric quantity",IF(OR(G53&lt;1,G53&gt;1000,G53&lt;&gt;INT(G53)),"Fix: whole quantity 1-1000","OK")))))</x:f>
      </x:c>
    </x:row>
    <x:row r="54" ht="23" customHeight="1">
      <x:c r="A54" s="15"/>
      <x:c r="B54" s="15"/>
      <x:c r="C54" s="15"/>
      <x:c r="D54" s="15"/>
      <x:c r="E54" s="15"/>
      <x:c r="F54" s="15"/>
      <x:c r="G54" s="17"/>
      <x:c r="H54" s="6" t="str">
        <x:f>IF(COUNTA(A54:G54)=0,"",IF(COUNTBLANK(A54:G54)&gt;0,"Fix: complete all seven fields",IF(COUNTIFS($A$8:$A$107,A54)&gt;1,"Fix: duplicate line ID",IF(NOT(ISNUMBER(G54)),"Fix: numeric quantity",IF(OR(G54&lt;1,G54&gt;1000,G54&lt;&gt;INT(G54)),"Fix: whole quantity 1-1000","OK")))))</x:f>
      </x:c>
    </x:row>
    <x:row r="55" ht="23" customHeight="1">
      <x:c r="A55" s="15"/>
      <x:c r="B55" s="15"/>
      <x:c r="C55" s="15"/>
      <x:c r="D55" s="15"/>
      <x:c r="E55" s="15"/>
      <x:c r="F55" s="15"/>
      <x:c r="G55" s="17"/>
      <x:c r="H55" s="6" t="str">
        <x:f>IF(COUNTA(A55:G55)=0,"",IF(COUNTBLANK(A55:G55)&gt;0,"Fix: complete all seven fields",IF(COUNTIFS($A$8:$A$107,A55)&gt;1,"Fix: duplicate line ID",IF(NOT(ISNUMBER(G55)),"Fix: numeric quantity",IF(OR(G55&lt;1,G55&gt;1000,G55&lt;&gt;INT(G55)),"Fix: whole quantity 1-1000","OK")))))</x:f>
      </x:c>
    </x:row>
    <x:row r="56" ht="23" customHeight="1">
      <x:c r="A56" s="15"/>
      <x:c r="B56" s="15"/>
      <x:c r="C56" s="15"/>
      <x:c r="D56" s="15"/>
      <x:c r="E56" s="15"/>
      <x:c r="F56" s="15"/>
      <x:c r="G56" s="17"/>
      <x:c r="H56" s="6" t="str">
        <x:f>IF(COUNTA(A56:G56)=0,"",IF(COUNTBLANK(A56:G56)&gt;0,"Fix: complete all seven fields",IF(COUNTIFS($A$8:$A$107,A56)&gt;1,"Fix: duplicate line ID",IF(NOT(ISNUMBER(G56)),"Fix: numeric quantity",IF(OR(G56&lt;1,G56&gt;1000,G56&lt;&gt;INT(G56)),"Fix: whole quantity 1-1000","OK")))))</x:f>
      </x:c>
    </x:row>
    <x:row r="57" ht="23" customHeight="1">
      <x:c r="A57" s="15"/>
      <x:c r="B57" s="15"/>
      <x:c r="C57" s="15"/>
      <x:c r="D57" s="15"/>
      <x:c r="E57" s="15"/>
      <x:c r="F57" s="15"/>
      <x:c r="G57" s="17"/>
      <x:c r="H57" s="6" t="str">
        <x:f>IF(COUNTA(A57:G57)=0,"",IF(COUNTBLANK(A57:G57)&gt;0,"Fix: complete all seven fields",IF(COUNTIFS($A$8:$A$107,A57)&gt;1,"Fix: duplicate line ID",IF(NOT(ISNUMBER(G57)),"Fix: numeric quantity",IF(OR(G57&lt;1,G57&gt;1000,G57&lt;&gt;INT(G57)),"Fix: whole quantity 1-1000","OK")))))</x:f>
      </x:c>
    </x:row>
    <x:row r="58" ht="23" customHeight="1">
      <x:c r="A58" s="15"/>
      <x:c r="B58" s="15"/>
      <x:c r="C58" s="15"/>
      <x:c r="D58" s="15"/>
      <x:c r="E58" s="15"/>
      <x:c r="F58" s="15"/>
      <x:c r="G58" s="17"/>
      <x:c r="H58" s="6" t="str">
        <x:f>IF(COUNTA(A58:G58)=0,"",IF(COUNTBLANK(A58:G58)&gt;0,"Fix: complete all seven fields",IF(COUNTIFS($A$8:$A$107,A58)&gt;1,"Fix: duplicate line ID",IF(NOT(ISNUMBER(G58)),"Fix: numeric quantity",IF(OR(G58&lt;1,G58&gt;1000,G58&lt;&gt;INT(G58)),"Fix: whole quantity 1-1000","OK")))))</x:f>
      </x:c>
    </x:row>
    <x:row r="59" ht="23" customHeight="1">
      <x:c r="A59" s="15"/>
      <x:c r="B59" s="15"/>
      <x:c r="C59" s="15"/>
      <x:c r="D59" s="15"/>
      <x:c r="E59" s="15"/>
      <x:c r="F59" s="15"/>
      <x:c r="G59" s="17"/>
      <x:c r="H59" s="6" t="str">
        <x:f>IF(COUNTA(A59:G59)=0,"",IF(COUNTBLANK(A59:G59)&gt;0,"Fix: complete all seven fields",IF(COUNTIFS($A$8:$A$107,A59)&gt;1,"Fix: duplicate line ID",IF(NOT(ISNUMBER(G59)),"Fix: numeric quantity",IF(OR(G59&lt;1,G59&gt;1000,G59&lt;&gt;INT(G59)),"Fix: whole quantity 1-1000","OK")))))</x:f>
      </x:c>
    </x:row>
    <x:row r="60" ht="23" customHeight="1">
      <x:c r="A60" s="15"/>
      <x:c r="B60" s="15"/>
      <x:c r="C60" s="15"/>
      <x:c r="D60" s="15"/>
      <x:c r="E60" s="15"/>
      <x:c r="F60" s="15"/>
      <x:c r="G60" s="17"/>
      <x:c r="H60" s="6" t="str">
        <x:f>IF(COUNTA(A60:G60)=0,"",IF(COUNTBLANK(A60:G60)&gt;0,"Fix: complete all seven fields",IF(COUNTIFS($A$8:$A$107,A60)&gt;1,"Fix: duplicate line ID",IF(NOT(ISNUMBER(G60)),"Fix: numeric quantity",IF(OR(G60&lt;1,G60&gt;1000,G60&lt;&gt;INT(G60)),"Fix: whole quantity 1-1000","OK")))))</x:f>
      </x:c>
    </x:row>
    <x:row r="61" ht="23" customHeight="1">
      <x:c r="A61" s="15"/>
      <x:c r="B61" s="15"/>
      <x:c r="C61" s="15"/>
      <x:c r="D61" s="15"/>
      <x:c r="E61" s="15"/>
      <x:c r="F61" s="15"/>
      <x:c r="G61" s="17"/>
      <x:c r="H61" s="6" t="str">
        <x:f>IF(COUNTA(A61:G61)=0,"",IF(COUNTBLANK(A61:G61)&gt;0,"Fix: complete all seven fields",IF(COUNTIFS($A$8:$A$107,A61)&gt;1,"Fix: duplicate line ID",IF(NOT(ISNUMBER(G61)),"Fix: numeric quantity",IF(OR(G61&lt;1,G61&gt;1000,G61&lt;&gt;INT(G61)),"Fix: whole quantity 1-1000","OK")))))</x:f>
      </x:c>
    </x:row>
    <x:row r="62" ht="23" customHeight="1">
      <x:c r="A62" s="15"/>
      <x:c r="B62" s="15"/>
      <x:c r="C62" s="15"/>
      <x:c r="D62" s="15"/>
      <x:c r="E62" s="15"/>
      <x:c r="F62" s="15"/>
      <x:c r="G62" s="17"/>
      <x:c r="H62" s="6" t="str">
        <x:f>IF(COUNTA(A62:G62)=0,"",IF(COUNTBLANK(A62:G62)&gt;0,"Fix: complete all seven fields",IF(COUNTIFS($A$8:$A$107,A62)&gt;1,"Fix: duplicate line ID",IF(NOT(ISNUMBER(G62)),"Fix: numeric quantity",IF(OR(G62&lt;1,G62&gt;1000,G62&lt;&gt;INT(G62)),"Fix: whole quantity 1-1000","OK")))))</x:f>
      </x:c>
    </x:row>
    <x:row r="63" ht="23" customHeight="1">
      <x:c r="A63" s="15"/>
      <x:c r="B63" s="15"/>
      <x:c r="C63" s="15"/>
      <x:c r="D63" s="15"/>
      <x:c r="E63" s="15"/>
      <x:c r="F63" s="15"/>
      <x:c r="G63" s="17"/>
      <x:c r="H63" s="6" t="str">
        <x:f>IF(COUNTA(A63:G63)=0,"",IF(COUNTBLANK(A63:G63)&gt;0,"Fix: complete all seven fields",IF(COUNTIFS($A$8:$A$107,A63)&gt;1,"Fix: duplicate line ID",IF(NOT(ISNUMBER(G63)),"Fix: numeric quantity",IF(OR(G63&lt;1,G63&gt;1000,G63&lt;&gt;INT(G63)),"Fix: whole quantity 1-1000","OK")))))</x:f>
      </x:c>
    </x:row>
    <x:row r="64" ht="23" customHeight="1">
      <x:c r="A64" s="15"/>
      <x:c r="B64" s="15"/>
      <x:c r="C64" s="15"/>
      <x:c r="D64" s="15"/>
      <x:c r="E64" s="15"/>
      <x:c r="F64" s="15"/>
      <x:c r="G64" s="17"/>
      <x:c r="H64" s="6" t="str">
        <x:f>IF(COUNTA(A64:G64)=0,"",IF(COUNTBLANK(A64:G64)&gt;0,"Fix: complete all seven fields",IF(COUNTIFS($A$8:$A$107,A64)&gt;1,"Fix: duplicate line ID",IF(NOT(ISNUMBER(G64)),"Fix: numeric quantity",IF(OR(G64&lt;1,G64&gt;1000,G64&lt;&gt;INT(G64)),"Fix: whole quantity 1-1000","OK")))))</x:f>
      </x:c>
    </x:row>
    <x:row r="65" ht="23" customHeight="1">
      <x:c r="A65" s="15"/>
      <x:c r="B65" s="15"/>
      <x:c r="C65" s="15"/>
      <x:c r="D65" s="15"/>
      <x:c r="E65" s="15"/>
      <x:c r="F65" s="15"/>
      <x:c r="G65" s="17"/>
      <x:c r="H65" s="6" t="str">
        <x:f>IF(COUNTA(A65:G65)=0,"",IF(COUNTBLANK(A65:G65)&gt;0,"Fix: complete all seven fields",IF(COUNTIFS($A$8:$A$107,A65)&gt;1,"Fix: duplicate line ID",IF(NOT(ISNUMBER(G65)),"Fix: numeric quantity",IF(OR(G65&lt;1,G65&gt;1000,G65&lt;&gt;INT(G65)),"Fix: whole quantity 1-1000","OK")))))</x:f>
      </x:c>
    </x:row>
    <x:row r="66" ht="23" customHeight="1">
      <x:c r="A66" s="15"/>
      <x:c r="B66" s="15"/>
      <x:c r="C66" s="15"/>
      <x:c r="D66" s="15"/>
      <x:c r="E66" s="15"/>
      <x:c r="F66" s="15"/>
      <x:c r="G66" s="17"/>
      <x:c r="H66" s="6" t="str">
        <x:f>IF(COUNTA(A66:G66)=0,"",IF(COUNTBLANK(A66:G66)&gt;0,"Fix: complete all seven fields",IF(COUNTIFS($A$8:$A$107,A66)&gt;1,"Fix: duplicate line ID",IF(NOT(ISNUMBER(G66)),"Fix: numeric quantity",IF(OR(G66&lt;1,G66&gt;1000,G66&lt;&gt;INT(G66)),"Fix: whole quantity 1-1000","OK")))))</x:f>
      </x:c>
    </x:row>
    <x:row r="67" ht="23" customHeight="1">
      <x:c r="A67" s="15"/>
      <x:c r="B67" s="15"/>
      <x:c r="C67" s="15"/>
      <x:c r="D67" s="15"/>
      <x:c r="E67" s="15"/>
      <x:c r="F67" s="15"/>
      <x:c r="G67" s="17"/>
      <x:c r="H67" s="6" t="str">
        <x:f>IF(COUNTA(A67:G67)=0,"",IF(COUNTBLANK(A67:G67)&gt;0,"Fix: complete all seven fields",IF(COUNTIFS($A$8:$A$107,A67)&gt;1,"Fix: duplicate line ID",IF(NOT(ISNUMBER(G67)),"Fix: numeric quantity",IF(OR(G67&lt;1,G67&gt;1000,G67&lt;&gt;INT(G67)),"Fix: whole quantity 1-1000","OK")))))</x:f>
      </x:c>
    </x:row>
    <x:row r="68" ht="23" customHeight="1">
      <x:c r="A68" s="15"/>
      <x:c r="B68" s="15"/>
      <x:c r="C68" s="15"/>
      <x:c r="D68" s="15"/>
      <x:c r="E68" s="15"/>
      <x:c r="F68" s="15"/>
      <x:c r="G68" s="17"/>
      <x:c r="H68" s="6" t="str">
        <x:f>IF(COUNTA(A68:G68)=0,"",IF(COUNTBLANK(A68:G68)&gt;0,"Fix: complete all seven fields",IF(COUNTIFS($A$8:$A$107,A68)&gt;1,"Fix: duplicate line ID",IF(NOT(ISNUMBER(G68)),"Fix: numeric quantity",IF(OR(G68&lt;1,G68&gt;1000,G68&lt;&gt;INT(G68)),"Fix: whole quantity 1-1000","OK")))))</x:f>
      </x:c>
    </x:row>
    <x:row r="69" ht="23" customHeight="1">
      <x:c r="A69" s="15"/>
      <x:c r="B69" s="15"/>
      <x:c r="C69" s="15"/>
      <x:c r="D69" s="15"/>
      <x:c r="E69" s="15"/>
      <x:c r="F69" s="15"/>
      <x:c r="G69" s="17"/>
      <x:c r="H69" s="6" t="str">
        <x:f>IF(COUNTA(A69:G69)=0,"",IF(COUNTBLANK(A69:G69)&gt;0,"Fix: complete all seven fields",IF(COUNTIFS($A$8:$A$107,A69)&gt;1,"Fix: duplicate line ID",IF(NOT(ISNUMBER(G69)),"Fix: numeric quantity",IF(OR(G69&lt;1,G69&gt;1000,G69&lt;&gt;INT(G69)),"Fix: whole quantity 1-1000","OK")))))</x:f>
      </x:c>
    </x:row>
    <x:row r="70" ht="23" customHeight="1">
      <x:c r="A70" s="15"/>
      <x:c r="B70" s="15"/>
      <x:c r="C70" s="15"/>
      <x:c r="D70" s="15"/>
      <x:c r="E70" s="15"/>
      <x:c r="F70" s="15"/>
      <x:c r="G70" s="17"/>
      <x:c r="H70" s="6" t="str">
        <x:f>IF(COUNTA(A70:G70)=0,"",IF(COUNTBLANK(A70:G70)&gt;0,"Fix: complete all seven fields",IF(COUNTIFS($A$8:$A$107,A70)&gt;1,"Fix: duplicate line ID",IF(NOT(ISNUMBER(G70)),"Fix: numeric quantity",IF(OR(G70&lt;1,G70&gt;1000,G70&lt;&gt;INT(G70)),"Fix: whole quantity 1-1000","OK")))))</x:f>
      </x:c>
    </x:row>
    <x:row r="71" ht="23" customHeight="1">
      <x:c r="A71" s="15"/>
      <x:c r="B71" s="15"/>
      <x:c r="C71" s="15"/>
      <x:c r="D71" s="15"/>
      <x:c r="E71" s="15"/>
      <x:c r="F71" s="15"/>
      <x:c r="G71" s="17"/>
      <x:c r="H71" s="6" t="str">
        <x:f>IF(COUNTA(A71:G71)=0,"",IF(COUNTBLANK(A71:G71)&gt;0,"Fix: complete all seven fields",IF(COUNTIFS($A$8:$A$107,A71)&gt;1,"Fix: duplicate line ID",IF(NOT(ISNUMBER(G71)),"Fix: numeric quantity",IF(OR(G71&lt;1,G71&gt;1000,G71&lt;&gt;INT(G71)),"Fix: whole quantity 1-1000","OK")))))</x:f>
      </x:c>
    </x:row>
    <x:row r="72" ht="23" customHeight="1">
      <x:c r="A72" s="15"/>
      <x:c r="B72" s="15"/>
      <x:c r="C72" s="15"/>
      <x:c r="D72" s="15"/>
      <x:c r="E72" s="15"/>
      <x:c r="F72" s="15"/>
      <x:c r="G72" s="17"/>
      <x:c r="H72" s="6" t="str">
        <x:f>IF(COUNTA(A72:G72)=0,"",IF(COUNTBLANK(A72:G72)&gt;0,"Fix: complete all seven fields",IF(COUNTIFS($A$8:$A$107,A72)&gt;1,"Fix: duplicate line ID",IF(NOT(ISNUMBER(G72)),"Fix: numeric quantity",IF(OR(G72&lt;1,G72&gt;1000,G72&lt;&gt;INT(G72)),"Fix: whole quantity 1-1000","OK")))))</x:f>
      </x:c>
    </x:row>
    <x:row r="73" ht="23" customHeight="1">
      <x:c r="A73" s="15"/>
      <x:c r="B73" s="15"/>
      <x:c r="C73" s="15"/>
      <x:c r="D73" s="15"/>
      <x:c r="E73" s="15"/>
      <x:c r="F73" s="15"/>
      <x:c r="G73" s="17"/>
      <x:c r="H73" s="6" t="str">
        <x:f>IF(COUNTA(A73:G73)=0,"",IF(COUNTBLANK(A73:G73)&gt;0,"Fix: complete all seven fields",IF(COUNTIFS($A$8:$A$107,A73)&gt;1,"Fix: duplicate line ID",IF(NOT(ISNUMBER(G73)),"Fix: numeric quantity",IF(OR(G73&lt;1,G73&gt;1000,G73&lt;&gt;INT(G73)),"Fix: whole quantity 1-1000","OK")))))</x:f>
      </x:c>
    </x:row>
    <x:row r="74" ht="23" customHeight="1">
      <x:c r="A74" s="15"/>
      <x:c r="B74" s="15"/>
      <x:c r="C74" s="15"/>
      <x:c r="D74" s="15"/>
      <x:c r="E74" s="15"/>
      <x:c r="F74" s="15"/>
      <x:c r="G74" s="17"/>
      <x:c r="H74" s="6" t="str">
        <x:f>IF(COUNTA(A74:G74)=0,"",IF(COUNTBLANK(A74:G74)&gt;0,"Fix: complete all seven fields",IF(COUNTIFS($A$8:$A$107,A74)&gt;1,"Fix: duplicate line ID",IF(NOT(ISNUMBER(G74)),"Fix: numeric quantity",IF(OR(G74&lt;1,G74&gt;1000,G74&lt;&gt;INT(G74)),"Fix: whole quantity 1-1000","OK")))))</x:f>
      </x:c>
    </x:row>
    <x:row r="75" ht="23" customHeight="1">
      <x:c r="A75" s="15"/>
      <x:c r="B75" s="15"/>
      <x:c r="C75" s="15"/>
      <x:c r="D75" s="15"/>
      <x:c r="E75" s="15"/>
      <x:c r="F75" s="15"/>
      <x:c r="G75" s="17"/>
      <x:c r="H75" s="6" t="str">
        <x:f>IF(COUNTA(A75:G75)=0,"",IF(COUNTBLANK(A75:G75)&gt;0,"Fix: complete all seven fields",IF(COUNTIFS($A$8:$A$107,A75)&gt;1,"Fix: duplicate line ID",IF(NOT(ISNUMBER(G75)),"Fix: numeric quantity",IF(OR(G75&lt;1,G75&gt;1000,G75&lt;&gt;INT(G75)),"Fix: whole quantity 1-1000","OK")))))</x:f>
      </x:c>
    </x:row>
    <x:row r="76" ht="23" customHeight="1">
      <x:c r="A76" s="15"/>
      <x:c r="B76" s="15"/>
      <x:c r="C76" s="15"/>
      <x:c r="D76" s="15"/>
      <x:c r="E76" s="15"/>
      <x:c r="F76" s="15"/>
      <x:c r="G76" s="17"/>
      <x:c r="H76" s="6" t="str">
        <x:f>IF(COUNTA(A76:G76)=0,"",IF(COUNTBLANK(A76:G76)&gt;0,"Fix: complete all seven fields",IF(COUNTIFS($A$8:$A$107,A76)&gt;1,"Fix: duplicate line ID",IF(NOT(ISNUMBER(G76)),"Fix: numeric quantity",IF(OR(G76&lt;1,G76&gt;1000,G76&lt;&gt;INT(G76)),"Fix: whole quantity 1-1000","OK")))))</x:f>
      </x:c>
    </x:row>
    <x:row r="77" ht="23" customHeight="1">
      <x:c r="A77" s="15"/>
      <x:c r="B77" s="15"/>
      <x:c r="C77" s="15"/>
      <x:c r="D77" s="15"/>
      <x:c r="E77" s="15"/>
      <x:c r="F77" s="15"/>
      <x:c r="G77" s="17"/>
      <x:c r="H77" s="6" t="str">
        <x:f>IF(COUNTA(A77:G77)=0,"",IF(COUNTBLANK(A77:G77)&gt;0,"Fix: complete all seven fields",IF(COUNTIFS($A$8:$A$107,A77)&gt;1,"Fix: duplicate line ID",IF(NOT(ISNUMBER(G77)),"Fix: numeric quantity",IF(OR(G77&lt;1,G77&gt;1000,G77&lt;&gt;INT(G77)),"Fix: whole quantity 1-1000","OK")))))</x:f>
      </x:c>
    </x:row>
    <x:row r="78" ht="23" customHeight="1">
      <x:c r="A78" s="15"/>
      <x:c r="B78" s="15"/>
      <x:c r="C78" s="15"/>
      <x:c r="D78" s="15"/>
      <x:c r="E78" s="15"/>
      <x:c r="F78" s="15"/>
      <x:c r="G78" s="17"/>
      <x:c r="H78" s="6" t="str">
        <x:f>IF(COUNTA(A78:G78)=0,"",IF(COUNTBLANK(A78:G78)&gt;0,"Fix: complete all seven fields",IF(COUNTIFS($A$8:$A$107,A78)&gt;1,"Fix: duplicate line ID",IF(NOT(ISNUMBER(G78)),"Fix: numeric quantity",IF(OR(G78&lt;1,G78&gt;1000,G78&lt;&gt;INT(G78)),"Fix: whole quantity 1-1000","OK")))))</x:f>
      </x:c>
    </x:row>
    <x:row r="79" ht="23" customHeight="1">
      <x:c r="A79" s="15"/>
      <x:c r="B79" s="15"/>
      <x:c r="C79" s="15"/>
      <x:c r="D79" s="15"/>
      <x:c r="E79" s="15"/>
      <x:c r="F79" s="15"/>
      <x:c r="G79" s="17"/>
      <x:c r="H79" s="6" t="str">
        <x:f>IF(COUNTA(A79:G79)=0,"",IF(COUNTBLANK(A79:G79)&gt;0,"Fix: complete all seven fields",IF(COUNTIFS($A$8:$A$107,A79)&gt;1,"Fix: duplicate line ID",IF(NOT(ISNUMBER(G79)),"Fix: numeric quantity",IF(OR(G79&lt;1,G79&gt;1000,G79&lt;&gt;INT(G79)),"Fix: whole quantity 1-1000","OK")))))</x:f>
      </x:c>
    </x:row>
    <x:row r="80" ht="23" customHeight="1">
      <x:c r="A80" s="15"/>
      <x:c r="B80" s="15"/>
      <x:c r="C80" s="15"/>
      <x:c r="D80" s="15"/>
      <x:c r="E80" s="15"/>
      <x:c r="F80" s="15"/>
      <x:c r="G80" s="17"/>
      <x:c r="H80" s="6" t="str">
        <x:f>IF(COUNTA(A80:G80)=0,"",IF(COUNTBLANK(A80:G80)&gt;0,"Fix: complete all seven fields",IF(COUNTIFS($A$8:$A$107,A80)&gt;1,"Fix: duplicate line ID",IF(NOT(ISNUMBER(G80)),"Fix: numeric quantity",IF(OR(G80&lt;1,G80&gt;1000,G80&lt;&gt;INT(G80)),"Fix: whole quantity 1-1000","OK")))))</x:f>
      </x:c>
    </x:row>
    <x:row r="81" ht="23" customHeight="1">
      <x:c r="A81" s="15"/>
      <x:c r="B81" s="15"/>
      <x:c r="C81" s="15"/>
      <x:c r="D81" s="15"/>
      <x:c r="E81" s="15"/>
      <x:c r="F81" s="15"/>
      <x:c r="G81" s="17"/>
      <x:c r="H81" s="6" t="str">
        <x:f>IF(COUNTA(A81:G81)=0,"",IF(COUNTBLANK(A81:G81)&gt;0,"Fix: complete all seven fields",IF(COUNTIFS($A$8:$A$107,A81)&gt;1,"Fix: duplicate line ID",IF(NOT(ISNUMBER(G81)),"Fix: numeric quantity",IF(OR(G81&lt;1,G81&gt;1000,G81&lt;&gt;INT(G81)),"Fix: whole quantity 1-1000","OK")))))</x:f>
      </x:c>
    </x:row>
    <x:row r="82" ht="23" customHeight="1">
      <x:c r="A82" s="15"/>
      <x:c r="B82" s="15"/>
      <x:c r="C82" s="15"/>
      <x:c r="D82" s="15"/>
      <x:c r="E82" s="15"/>
      <x:c r="F82" s="15"/>
      <x:c r="G82" s="17"/>
      <x:c r="H82" s="6" t="str">
        <x:f>IF(COUNTA(A82:G82)=0,"",IF(COUNTBLANK(A82:G82)&gt;0,"Fix: complete all seven fields",IF(COUNTIFS($A$8:$A$107,A82)&gt;1,"Fix: duplicate line ID",IF(NOT(ISNUMBER(G82)),"Fix: numeric quantity",IF(OR(G82&lt;1,G82&gt;1000,G82&lt;&gt;INT(G82)),"Fix: whole quantity 1-1000","OK")))))</x:f>
      </x:c>
    </x:row>
    <x:row r="83" ht="23" customHeight="1">
      <x:c r="A83" s="15"/>
      <x:c r="B83" s="15"/>
      <x:c r="C83" s="15"/>
      <x:c r="D83" s="15"/>
      <x:c r="E83" s="15"/>
      <x:c r="F83" s="15"/>
      <x:c r="G83" s="17"/>
      <x:c r="H83" s="6" t="str">
        <x:f>IF(COUNTA(A83:G83)=0,"",IF(COUNTBLANK(A83:G83)&gt;0,"Fix: complete all seven fields",IF(COUNTIFS($A$8:$A$107,A83)&gt;1,"Fix: duplicate line ID",IF(NOT(ISNUMBER(G83)),"Fix: numeric quantity",IF(OR(G83&lt;1,G83&gt;1000,G83&lt;&gt;INT(G83)),"Fix: whole quantity 1-1000","OK")))))</x:f>
      </x:c>
    </x:row>
    <x:row r="84" ht="23" customHeight="1">
      <x:c r="A84" s="15"/>
      <x:c r="B84" s="15"/>
      <x:c r="C84" s="15"/>
      <x:c r="D84" s="15"/>
      <x:c r="E84" s="15"/>
      <x:c r="F84" s="15"/>
      <x:c r="G84" s="17"/>
      <x:c r="H84" s="6" t="str">
        <x:f>IF(COUNTA(A84:G84)=0,"",IF(COUNTBLANK(A84:G84)&gt;0,"Fix: complete all seven fields",IF(COUNTIFS($A$8:$A$107,A84)&gt;1,"Fix: duplicate line ID",IF(NOT(ISNUMBER(G84)),"Fix: numeric quantity",IF(OR(G84&lt;1,G84&gt;1000,G84&lt;&gt;INT(G84)),"Fix: whole quantity 1-1000","OK")))))</x:f>
      </x:c>
    </x:row>
    <x:row r="85" ht="23" customHeight="1">
      <x:c r="A85" s="15"/>
      <x:c r="B85" s="15"/>
      <x:c r="C85" s="15"/>
      <x:c r="D85" s="15"/>
      <x:c r="E85" s="15"/>
      <x:c r="F85" s="15"/>
      <x:c r="G85" s="17"/>
      <x:c r="H85" s="6" t="str">
        <x:f>IF(COUNTA(A85:G85)=0,"",IF(COUNTBLANK(A85:G85)&gt;0,"Fix: complete all seven fields",IF(COUNTIFS($A$8:$A$107,A85)&gt;1,"Fix: duplicate line ID",IF(NOT(ISNUMBER(G85)),"Fix: numeric quantity",IF(OR(G85&lt;1,G85&gt;1000,G85&lt;&gt;INT(G85)),"Fix: whole quantity 1-1000","OK")))))</x:f>
      </x:c>
    </x:row>
    <x:row r="86" ht="23" customHeight="1">
      <x:c r="A86" s="15"/>
      <x:c r="B86" s="15"/>
      <x:c r="C86" s="15"/>
      <x:c r="D86" s="15"/>
      <x:c r="E86" s="15"/>
      <x:c r="F86" s="15"/>
      <x:c r="G86" s="17"/>
      <x:c r="H86" s="6" t="str">
        <x:f>IF(COUNTA(A86:G86)=0,"",IF(COUNTBLANK(A86:G86)&gt;0,"Fix: complete all seven fields",IF(COUNTIFS($A$8:$A$107,A86)&gt;1,"Fix: duplicate line ID",IF(NOT(ISNUMBER(G86)),"Fix: numeric quantity",IF(OR(G86&lt;1,G86&gt;1000,G86&lt;&gt;INT(G86)),"Fix: whole quantity 1-1000","OK")))))</x:f>
      </x:c>
    </x:row>
    <x:row r="87" ht="23" customHeight="1">
      <x:c r="A87" s="15"/>
      <x:c r="B87" s="15"/>
      <x:c r="C87" s="15"/>
      <x:c r="D87" s="15"/>
      <x:c r="E87" s="15"/>
      <x:c r="F87" s="15"/>
      <x:c r="G87" s="17"/>
      <x:c r="H87" s="6" t="str">
        <x:f>IF(COUNTA(A87:G87)=0,"",IF(COUNTBLANK(A87:G87)&gt;0,"Fix: complete all seven fields",IF(COUNTIFS($A$8:$A$107,A87)&gt;1,"Fix: duplicate line ID",IF(NOT(ISNUMBER(G87)),"Fix: numeric quantity",IF(OR(G87&lt;1,G87&gt;1000,G87&lt;&gt;INT(G87)),"Fix: whole quantity 1-1000","OK")))))</x:f>
      </x:c>
    </x:row>
    <x:row r="88" ht="23" customHeight="1">
      <x:c r="A88" s="15"/>
      <x:c r="B88" s="15"/>
      <x:c r="C88" s="15"/>
      <x:c r="D88" s="15"/>
      <x:c r="E88" s="15"/>
      <x:c r="F88" s="15"/>
      <x:c r="G88" s="17"/>
      <x:c r="H88" s="6" t="str">
        <x:f>IF(COUNTA(A88:G88)=0,"",IF(COUNTBLANK(A88:G88)&gt;0,"Fix: complete all seven fields",IF(COUNTIFS($A$8:$A$107,A88)&gt;1,"Fix: duplicate line ID",IF(NOT(ISNUMBER(G88)),"Fix: numeric quantity",IF(OR(G88&lt;1,G88&gt;1000,G88&lt;&gt;INT(G88)),"Fix: whole quantity 1-1000","OK")))))</x:f>
      </x:c>
    </x:row>
    <x:row r="89" ht="23" customHeight="1">
      <x:c r="A89" s="15"/>
      <x:c r="B89" s="15"/>
      <x:c r="C89" s="15"/>
      <x:c r="D89" s="15"/>
      <x:c r="E89" s="15"/>
      <x:c r="F89" s="15"/>
      <x:c r="G89" s="17"/>
      <x:c r="H89" s="6" t="str">
        <x:f>IF(COUNTA(A89:G89)=0,"",IF(COUNTBLANK(A89:G89)&gt;0,"Fix: complete all seven fields",IF(COUNTIFS($A$8:$A$107,A89)&gt;1,"Fix: duplicate line ID",IF(NOT(ISNUMBER(G89)),"Fix: numeric quantity",IF(OR(G89&lt;1,G89&gt;1000,G89&lt;&gt;INT(G89)),"Fix: whole quantity 1-1000","OK")))))</x:f>
      </x:c>
    </x:row>
    <x:row r="90" ht="23" customHeight="1">
      <x:c r="A90" s="15"/>
      <x:c r="B90" s="15"/>
      <x:c r="C90" s="15"/>
      <x:c r="D90" s="15"/>
      <x:c r="E90" s="15"/>
      <x:c r="F90" s="15"/>
      <x:c r="G90" s="17"/>
      <x:c r="H90" s="6" t="str">
        <x:f>IF(COUNTA(A90:G90)=0,"",IF(COUNTBLANK(A90:G90)&gt;0,"Fix: complete all seven fields",IF(COUNTIFS($A$8:$A$107,A90)&gt;1,"Fix: duplicate line ID",IF(NOT(ISNUMBER(G90)),"Fix: numeric quantity",IF(OR(G90&lt;1,G90&gt;1000,G90&lt;&gt;INT(G90)),"Fix: whole quantity 1-1000","OK")))))</x:f>
      </x:c>
    </x:row>
    <x:row r="91" ht="23" customHeight="1">
      <x:c r="A91" s="15"/>
      <x:c r="B91" s="15"/>
      <x:c r="C91" s="15"/>
      <x:c r="D91" s="15"/>
      <x:c r="E91" s="15"/>
      <x:c r="F91" s="15"/>
      <x:c r="G91" s="17"/>
      <x:c r="H91" s="6" t="str">
        <x:f>IF(COUNTA(A91:G91)=0,"",IF(COUNTBLANK(A91:G91)&gt;0,"Fix: complete all seven fields",IF(COUNTIFS($A$8:$A$107,A91)&gt;1,"Fix: duplicate line ID",IF(NOT(ISNUMBER(G91)),"Fix: numeric quantity",IF(OR(G91&lt;1,G91&gt;1000,G91&lt;&gt;INT(G91)),"Fix: whole quantity 1-1000","OK")))))</x:f>
      </x:c>
    </x:row>
    <x:row r="92" ht="23" customHeight="1">
      <x:c r="A92" s="15"/>
      <x:c r="B92" s="15"/>
      <x:c r="C92" s="15"/>
      <x:c r="D92" s="15"/>
      <x:c r="E92" s="15"/>
      <x:c r="F92" s="15"/>
      <x:c r="G92" s="17"/>
      <x:c r="H92" s="6" t="str">
        <x:f>IF(COUNTA(A92:G92)=0,"",IF(COUNTBLANK(A92:G92)&gt;0,"Fix: complete all seven fields",IF(COUNTIFS($A$8:$A$107,A92)&gt;1,"Fix: duplicate line ID",IF(NOT(ISNUMBER(G92)),"Fix: numeric quantity",IF(OR(G92&lt;1,G92&gt;1000,G92&lt;&gt;INT(G92)),"Fix: whole quantity 1-1000","OK")))))</x:f>
      </x:c>
    </x:row>
    <x:row r="93" ht="23" customHeight="1">
      <x:c r="A93" s="15"/>
      <x:c r="B93" s="15"/>
      <x:c r="C93" s="15"/>
      <x:c r="D93" s="15"/>
      <x:c r="E93" s="15"/>
      <x:c r="F93" s="15"/>
      <x:c r="G93" s="17"/>
      <x:c r="H93" s="6" t="str">
        <x:f>IF(COUNTA(A93:G93)=0,"",IF(COUNTBLANK(A93:G93)&gt;0,"Fix: complete all seven fields",IF(COUNTIFS($A$8:$A$107,A93)&gt;1,"Fix: duplicate line ID",IF(NOT(ISNUMBER(G93)),"Fix: numeric quantity",IF(OR(G93&lt;1,G93&gt;1000,G93&lt;&gt;INT(G93)),"Fix: whole quantity 1-1000","OK")))))</x:f>
      </x:c>
    </x:row>
    <x:row r="94" ht="23" customHeight="1">
      <x:c r="A94" s="15"/>
      <x:c r="B94" s="15"/>
      <x:c r="C94" s="15"/>
      <x:c r="D94" s="15"/>
      <x:c r="E94" s="15"/>
      <x:c r="F94" s="15"/>
      <x:c r="G94" s="17"/>
      <x:c r="H94" s="6" t="str">
        <x:f>IF(COUNTA(A94:G94)=0,"",IF(COUNTBLANK(A94:G94)&gt;0,"Fix: complete all seven fields",IF(COUNTIFS($A$8:$A$107,A94)&gt;1,"Fix: duplicate line ID",IF(NOT(ISNUMBER(G94)),"Fix: numeric quantity",IF(OR(G94&lt;1,G94&gt;1000,G94&lt;&gt;INT(G94)),"Fix: whole quantity 1-1000","OK")))))</x:f>
      </x:c>
    </x:row>
    <x:row r="95" ht="23" customHeight="1">
      <x:c r="A95" s="15"/>
      <x:c r="B95" s="15"/>
      <x:c r="C95" s="15"/>
      <x:c r="D95" s="15"/>
      <x:c r="E95" s="15"/>
      <x:c r="F95" s="15"/>
      <x:c r="G95" s="17"/>
      <x:c r="H95" s="6" t="str">
        <x:f>IF(COUNTA(A95:G95)=0,"",IF(COUNTBLANK(A95:G95)&gt;0,"Fix: complete all seven fields",IF(COUNTIFS($A$8:$A$107,A95)&gt;1,"Fix: duplicate line ID",IF(NOT(ISNUMBER(G95)),"Fix: numeric quantity",IF(OR(G95&lt;1,G95&gt;1000,G95&lt;&gt;INT(G95)),"Fix: whole quantity 1-1000","OK")))))</x:f>
      </x:c>
    </x:row>
    <x:row r="96" ht="23" customHeight="1">
      <x:c r="A96" s="15"/>
      <x:c r="B96" s="15"/>
      <x:c r="C96" s="15"/>
      <x:c r="D96" s="15"/>
      <x:c r="E96" s="15"/>
      <x:c r="F96" s="15"/>
      <x:c r="G96" s="17"/>
      <x:c r="H96" s="6" t="str">
        <x:f>IF(COUNTA(A96:G96)=0,"",IF(COUNTBLANK(A96:G96)&gt;0,"Fix: complete all seven fields",IF(COUNTIFS($A$8:$A$107,A96)&gt;1,"Fix: duplicate line ID",IF(NOT(ISNUMBER(G96)),"Fix: numeric quantity",IF(OR(G96&lt;1,G96&gt;1000,G96&lt;&gt;INT(G96)),"Fix: whole quantity 1-1000","OK")))))</x:f>
      </x:c>
    </x:row>
    <x:row r="97" ht="23" customHeight="1">
      <x:c r="A97" s="15"/>
      <x:c r="B97" s="15"/>
      <x:c r="C97" s="15"/>
      <x:c r="D97" s="15"/>
      <x:c r="E97" s="15"/>
      <x:c r="F97" s="15"/>
      <x:c r="G97" s="17"/>
      <x:c r="H97" s="6" t="str">
        <x:f>IF(COUNTA(A97:G97)=0,"",IF(COUNTBLANK(A97:G97)&gt;0,"Fix: complete all seven fields",IF(COUNTIFS($A$8:$A$107,A97)&gt;1,"Fix: duplicate line ID",IF(NOT(ISNUMBER(G97)),"Fix: numeric quantity",IF(OR(G97&lt;1,G97&gt;1000,G97&lt;&gt;INT(G97)),"Fix: whole quantity 1-1000","OK")))))</x:f>
      </x:c>
    </x:row>
    <x:row r="98" ht="23" customHeight="1">
      <x:c r="A98" s="15"/>
      <x:c r="B98" s="15"/>
      <x:c r="C98" s="15"/>
      <x:c r="D98" s="15"/>
      <x:c r="E98" s="15"/>
      <x:c r="F98" s="15"/>
      <x:c r="G98" s="17"/>
      <x:c r="H98" s="6" t="str">
        <x:f>IF(COUNTA(A98:G98)=0,"",IF(COUNTBLANK(A98:G98)&gt;0,"Fix: complete all seven fields",IF(COUNTIFS($A$8:$A$107,A98)&gt;1,"Fix: duplicate line ID",IF(NOT(ISNUMBER(G98)),"Fix: numeric quantity",IF(OR(G98&lt;1,G98&gt;1000,G98&lt;&gt;INT(G98)),"Fix: whole quantity 1-1000","OK")))))</x:f>
      </x:c>
    </x:row>
    <x:row r="99" ht="23" customHeight="1">
      <x:c r="A99" s="15"/>
      <x:c r="B99" s="15"/>
      <x:c r="C99" s="15"/>
      <x:c r="D99" s="15"/>
      <x:c r="E99" s="15"/>
      <x:c r="F99" s="15"/>
      <x:c r="G99" s="17"/>
      <x:c r="H99" s="6" t="str">
        <x:f>IF(COUNTA(A99:G99)=0,"",IF(COUNTBLANK(A99:G99)&gt;0,"Fix: complete all seven fields",IF(COUNTIFS($A$8:$A$107,A99)&gt;1,"Fix: duplicate line ID",IF(NOT(ISNUMBER(G99)),"Fix: numeric quantity",IF(OR(G99&lt;1,G99&gt;1000,G99&lt;&gt;INT(G99)),"Fix: whole quantity 1-1000","OK")))))</x:f>
      </x:c>
    </x:row>
    <x:row r="100" ht="23" customHeight="1">
      <x:c r="A100" s="15"/>
      <x:c r="B100" s="15"/>
      <x:c r="C100" s="15"/>
      <x:c r="D100" s="15"/>
      <x:c r="E100" s="15"/>
      <x:c r="F100" s="15"/>
      <x:c r="G100" s="17"/>
      <x:c r="H100" s="6" t="str">
        <x:f>IF(COUNTA(A100:G100)=0,"",IF(COUNTBLANK(A100:G100)&gt;0,"Fix: complete all seven fields",IF(COUNTIFS($A$8:$A$107,A100)&gt;1,"Fix: duplicate line ID",IF(NOT(ISNUMBER(G100)),"Fix: numeric quantity",IF(OR(G100&lt;1,G100&gt;1000,G100&lt;&gt;INT(G100)),"Fix: whole quantity 1-1000","OK")))))</x:f>
      </x:c>
    </x:row>
    <x:row r="101" ht="23" customHeight="1">
      <x:c r="A101" s="15"/>
      <x:c r="B101" s="15"/>
      <x:c r="C101" s="15"/>
      <x:c r="D101" s="15"/>
      <x:c r="E101" s="15"/>
      <x:c r="F101" s="15"/>
      <x:c r="G101" s="17"/>
      <x:c r="H101" s="6" t="str">
        <x:f>IF(COUNTA(A101:G101)=0,"",IF(COUNTBLANK(A101:G101)&gt;0,"Fix: complete all seven fields",IF(COUNTIFS($A$8:$A$107,A101)&gt;1,"Fix: duplicate line ID",IF(NOT(ISNUMBER(G101)),"Fix: numeric quantity",IF(OR(G101&lt;1,G101&gt;1000,G101&lt;&gt;INT(G101)),"Fix: whole quantity 1-1000","OK")))))</x:f>
      </x:c>
    </x:row>
    <x:row r="102" ht="23" customHeight="1">
      <x:c r="A102" s="15"/>
      <x:c r="B102" s="15"/>
      <x:c r="C102" s="15"/>
      <x:c r="D102" s="15"/>
      <x:c r="E102" s="15"/>
      <x:c r="F102" s="15"/>
      <x:c r="G102" s="17"/>
      <x:c r="H102" s="6" t="str">
        <x:f>IF(COUNTA(A102:G102)=0,"",IF(COUNTBLANK(A102:G102)&gt;0,"Fix: complete all seven fields",IF(COUNTIFS($A$8:$A$107,A102)&gt;1,"Fix: duplicate line ID",IF(NOT(ISNUMBER(G102)),"Fix: numeric quantity",IF(OR(G102&lt;1,G102&gt;1000,G102&lt;&gt;INT(G102)),"Fix: whole quantity 1-1000","OK")))))</x:f>
      </x:c>
    </x:row>
    <x:row r="103" ht="23" customHeight="1">
      <x:c r="A103" s="15"/>
      <x:c r="B103" s="15"/>
      <x:c r="C103" s="15"/>
      <x:c r="D103" s="15"/>
      <x:c r="E103" s="15"/>
      <x:c r="F103" s="15"/>
      <x:c r="G103" s="17"/>
      <x:c r="H103" s="6" t="str">
        <x:f>IF(COUNTA(A103:G103)=0,"",IF(COUNTBLANK(A103:G103)&gt;0,"Fix: complete all seven fields",IF(COUNTIFS($A$8:$A$107,A103)&gt;1,"Fix: duplicate line ID",IF(NOT(ISNUMBER(G103)),"Fix: numeric quantity",IF(OR(G103&lt;1,G103&gt;1000,G103&lt;&gt;INT(G103)),"Fix: whole quantity 1-1000","OK")))))</x:f>
      </x:c>
    </x:row>
    <x:row r="104" ht="23" customHeight="1">
      <x:c r="A104" s="15"/>
      <x:c r="B104" s="15"/>
      <x:c r="C104" s="15"/>
      <x:c r="D104" s="15"/>
      <x:c r="E104" s="15"/>
      <x:c r="F104" s="15"/>
      <x:c r="G104" s="17"/>
      <x:c r="H104" s="6" t="str">
        <x:f>IF(COUNTA(A104:G104)=0,"",IF(COUNTBLANK(A104:G104)&gt;0,"Fix: complete all seven fields",IF(COUNTIFS($A$8:$A$107,A104)&gt;1,"Fix: duplicate line ID",IF(NOT(ISNUMBER(G104)),"Fix: numeric quantity",IF(OR(G104&lt;1,G104&gt;1000,G104&lt;&gt;INT(G104)),"Fix: whole quantity 1-1000","OK")))))</x:f>
      </x:c>
    </x:row>
    <x:row r="105" ht="23" customHeight="1">
      <x:c r="A105" s="15"/>
      <x:c r="B105" s="15"/>
      <x:c r="C105" s="15"/>
      <x:c r="D105" s="15"/>
      <x:c r="E105" s="15"/>
      <x:c r="F105" s="15"/>
      <x:c r="G105" s="17"/>
      <x:c r="H105" s="6" t="str">
        <x:f>IF(COUNTA(A105:G105)=0,"",IF(COUNTBLANK(A105:G105)&gt;0,"Fix: complete all seven fields",IF(COUNTIFS($A$8:$A$107,A105)&gt;1,"Fix: duplicate line ID",IF(NOT(ISNUMBER(G105)),"Fix: numeric quantity",IF(OR(G105&lt;1,G105&gt;1000,G105&lt;&gt;INT(G105)),"Fix: whole quantity 1-1000","OK")))))</x:f>
      </x:c>
    </x:row>
    <x:row r="106" ht="23" customHeight="1">
      <x:c r="A106" s="15"/>
      <x:c r="B106" s="15"/>
      <x:c r="C106" s="15"/>
      <x:c r="D106" s="15"/>
      <x:c r="E106" s="15"/>
      <x:c r="F106" s="15"/>
      <x:c r="G106" s="17"/>
      <x:c r="H106" s="6" t="str">
        <x:f>IF(COUNTA(A106:G106)=0,"",IF(COUNTBLANK(A106:G106)&gt;0,"Fix: complete all seven fields",IF(COUNTIFS($A$8:$A$107,A106)&gt;1,"Fix: duplicate line ID",IF(NOT(ISNUMBER(G106)),"Fix: numeric quantity",IF(OR(G106&lt;1,G106&gt;1000,G106&lt;&gt;INT(G106)),"Fix: whole quantity 1-1000","OK")))))</x:f>
      </x:c>
    </x:row>
    <x:row r="107" ht="23" customHeight="1">
      <x:c r="A107" s="15"/>
      <x:c r="B107" s="15"/>
      <x:c r="C107" s="15"/>
      <x:c r="D107" s="15"/>
      <x:c r="E107" s="15"/>
      <x:c r="F107" s="15"/>
      <x:c r="G107" s="17"/>
      <x:c r="H107" s="6" t="str">
        <x:f>IF(COUNTA(A107:G107)=0,"",IF(COUNTBLANK(A107:G107)&gt;0,"Fix: complete all seven fields",IF(COUNTIFS($A$8:$A$107,A107)&gt;1,"Fix: duplicate line ID",IF(NOT(ISNUMBER(G107)),"Fix: numeric quantity",IF(OR(G107&lt;1,G107&gt;1000,G107&lt;&gt;INT(G107)),"Fix: whole quantity 1-1000","OK")))))</x:f>
      </x:c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</x:row>
  </x:sheetData>
  <x:conditionalFormatting sqref="H8:H107">
    <x:cfRule type="beginsWith" dxfId="0" priority="1" operator="beginsWith" text="Fix:"/>
  </x:conditionalFormatting>
  <x:dataValidations count="5">
    <x:dataValidation type="list" sqref="C8:C107">
      <x:formula1>"T-shirt,Hoodie"</x:formula1>
    </x:dataValidation>
    <x:dataValidation type="list" sqref="D8:D107">
      <x:formula1>"Adult,Youth"</x:formula1>
    </x:dataValidation>
    <x:dataValidation type="list" sqref="E8:E107">
      <x:formula1>"Navy,White,Grey"</x:formula1>
    </x:dataValidation>
    <x:dataValidation type="list" sqref="F8:F107">
      <x:formula1>"XS,S,M,L,XL,2XL,3XL,4XL,5XL"</x:formula1>
    </x:dataValidation>
    <x:dataValidation type="whole" operator="between" sqref="G8:G107">
      <x:formula1>1</x:formula1>
      <x:formula2>1000</x:formula2>
    </x:dataValidation>
  </x:dataValidations>
  <x:pageMargins left="0.7" right="0.7" top="0.75" bottom="0.75" header="0.3" footer="0.3"/>
</x:worksheet>
</file>